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-7308" yWindow="648" windowWidth="21852" windowHeight="15120"/>
  </bookViews>
  <sheets>
    <sheet name="OFWG" sheetId="1" r:id="rId1"/>
    <sheet name="Sheet1" sheetId="2" r:id="rId2"/>
  </sheets>
  <definedNames>
    <definedName name="_xlnm._FilterDatabase" localSheetId="0" hidden="1">OFWG!$A$1:$CL$107</definedName>
  </definedNames>
  <calcPr calcId="152511"/>
</workbook>
</file>

<file path=xl/calcChain.xml><?xml version="1.0" encoding="utf-8"?>
<calcChain xmlns="http://schemas.openxmlformats.org/spreadsheetml/2006/main">
  <c r="CL4" i="1" l="1"/>
  <c r="CL23" i="1" l="1"/>
  <c r="CL13" i="1"/>
  <c r="CL61" i="1" l="1"/>
  <c r="B61" i="1"/>
  <c r="A61" i="1" s="1"/>
  <c r="CL9" i="1" l="1"/>
  <c r="CL10" i="1" l="1"/>
  <c r="CL51" i="1"/>
  <c r="CL39" i="1" l="1"/>
  <c r="CL27" i="1" l="1"/>
  <c r="CL54" i="1" l="1"/>
  <c r="CL53" i="1"/>
  <c r="CL52" i="1"/>
  <c r="CL50" i="1"/>
  <c r="CL49" i="1"/>
  <c r="CL48" i="1"/>
  <c r="CL47" i="1"/>
  <c r="CL46" i="1"/>
  <c r="CL45" i="1"/>
  <c r="CL44" i="1"/>
  <c r="CL43" i="1"/>
  <c r="CL42" i="1"/>
  <c r="CL41" i="1"/>
  <c r="CL40" i="1"/>
  <c r="CL38" i="1"/>
  <c r="CL37" i="1"/>
  <c r="CL36" i="1"/>
  <c r="CL35" i="1"/>
  <c r="CL34" i="1"/>
  <c r="CL33" i="1"/>
  <c r="CL32" i="1"/>
  <c r="CL31" i="1"/>
  <c r="CL30" i="1"/>
  <c r="CL29" i="1"/>
  <c r="CL28" i="1"/>
  <c r="CL26" i="1"/>
  <c r="CL25" i="1"/>
  <c r="CL24" i="1"/>
  <c r="CL22" i="1"/>
  <c r="CL21" i="1"/>
  <c r="CL20" i="1"/>
  <c r="CL19" i="1"/>
  <c r="CL18" i="1"/>
  <c r="CL17" i="1"/>
  <c r="CL16" i="1"/>
  <c r="CL15" i="1"/>
  <c r="CL14" i="1"/>
  <c r="CL12" i="1"/>
  <c r="CL11" i="1"/>
  <c r="CL8" i="1"/>
  <c r="CL7" i="1"/>
  <c r="CL6" i="1"/>
  <c r="CL5" i="1"/>
  <c r="CL3" i="1"/>
  <c r="CL2" i="1"/>
  <c r="CL56" i="1" l="1"/>
  <c r="CL55" i="1"/>
  <c r="B30" i="1" l="1"/>
  <c r="A30" i="1" s="1"/>
  <c r="B31" i="1"/>
  <c r="A31" i="1" s="1"/>
  <c r="CL107" i="1" l="1"/>
  <c r="CL106" i="1"/>
  <c r="CL105" i="1"/>
  <c r="CL104" i="1"/>
  <c r="CL103" i="1"/>
  <c r="CL102" i="1"/>
  <c r="CL101" i="1"/>
  <c r="CL100" i="1"/>
  <c r="CL99" i="1"/>
  <c r="CL98" i="1"/>
  <c r="CL97" i="1"/>
  <c r="CL96" i="1"/>
  <c r="CL95" i="1"/>
  <c r="CL94" i="1"/>
  <c r="CL93" i="1"/>
  <c r="CL92" i="1"/>
  <c r="CL91" i="1"/>
  <c r="CL90" i="1"/>
  <c r="CL89" i="1"/>
  <c r="CL88" i="1"/>
  <c r="CL87" i="1"/>
  <c r="CL86" i="1"/>
  <c r="CL84" i="1"/>
  <c r="CL83" i="1"/>
  <c r="CL82" i="1"/>
  <c r="CL81" i="1"/>
  <c r="CL80" i="1"/>
  <c r="CL79" i="1"/>
  <c r="CL78" i="1"/>
  <c r="CL77" i="1"/>
  <c r="CL76" i="1"/>
  <c r="CL75" i="1"/>
  <c r="CL74" i="1"/>
  <c r="CL73" i="1"/>
  <c r="CL72" i="1"/>
  <c r="CL71" i="1"/>
  <c r="CL70" i="1"/>
  <c r="CL69" i="1"/>
  <c r="CL68" i="1"/>
  <c r="CL67" i="1"/>
  <c r="CL66" i="1"/>
  <c r="CL65" i="1"/>
  <c r="CL64" i="1"/>
  <c r="CL63" i="1"/>
  <c r="CL62" i="1"/>
  <c r="CL60" i="1"/>
  <c r="B32" i="1" l="1"/>
  <c r="A32" i="1" s="1"/>
  <c r="B33" i="1"/>
  <c r="A33" i="1" s="1"/>
  <c r="B87" i="1"/>
  <c r="A87" i="1" s="1"/>
  <c r="B76" i="1"/>
  <c r="A76" i="1" s="1"/>
  <c r="B44" i="1"/>
  <c r="A44" i="1" s="1"/>
  <c r="B83" i="1"/>
  <c r="A83" i="1" s="1"/>
  <c r="B52" i="1"/>
  <c r="B71" i="1"/>
  <c r="A71" i="1" s="1"/>
  <c r="B102" i="1"/>
  <c r="A102" i="1" s="1"/>
  <c r="B45" i="1"/>
  <c r="A45" i="1" s="1"/>
  <c r="B12" i="1"/>
  <c r="A12" i="1" s="1"/>
  <c r="B92" i="1"/>
  <c r="A92" i="1" s="1"/>
  <c r="B78" i="1"/>
  <c r="A78" i="1" s="1"/>
  <c r="B66" i="1"/>
  <c r="A66" i="1" s="1"/>
  <c r="B99" i="1"/>
  <c r="A99" i="1" s="1"/>
  <c r="B98" i="1"/>
  <c r="A98" i="1" s="1"/>
  <c r="B68" i="1"/>
  <c r="A68" i="1" s="1"/>
  <c r="B79" i="1"/>
  <c r="A79" i="1" s="1"/>
  <c r="B75" i="1"/>
  <c r="A75" i="1" s="1"/>
  <c r="B105" i="1"/>
  <c r="A105" i="1" s="1"/>
  <c r="B57" i="1"/>
  <c r="B107" i="1"/>
  <c r="B28" i="1"/>
  <c r="A28" i="1" s="1"/>
  <c r="B49" i="1"/>
  <c r="A49" i="1" s="1"/>
  <c r="B104" i="1"/>
  <c r="A104" i="1" s="1"/>
  <c r="B103" i="1"/>
  <c r="A103" i="1" s="1"/>
  <c r="B101" i="1"/>
  <c r="A101" i="1" s="1"/>
  <c r="B97" i="1"/>
  <c r="A97" i="1" s="1"/>
  <c r="B38" i="1"/>
  <c r="A38" i="1" s="1"/>
  <c r="B36" i="1"/>
  <c r="A36" i="1" s="1"/>
  <c r="B95" i="1"/>
  <c r="A95" i="1" s="1"/>
  <c r="B94" i="1"/>
  <c r="A94" i="1" s="1"/>
  <c r="B93" i="1"/>
  <c r="A93" i="1" s="1"/>
  <c r="B29" i="1"/>
  <c r="A29" i="1" s="1"/>
  <c r="B26" i="1"/>
  <c r="A26" i="1" s="1"/>
  <c r="B25" i="1"/>
  <c r="A25" i="1" s="1"/>
  <c r="B86" i="1"/>
  <c r="A86" i="1" s="1"/>
  <c r="B84" i="1"/>
  <c r="A84" i="1" s="1"/>
  <c r="B20" i="1"/>
  <c r="A20" i="1" s="1"/>
  <c r="B19" i="1"/>
  <c r="A19" i="1" s="1"/>
  <c r="B18" i="1"/>
  <c r="A18" i="1" s="1"/>
  <c r="B80" i="1"/>
  <c r="A80" i="1" s="1"/>
  <c r="B77" i="1"/>
  <c r="A77" i="1" s="1"/>
  <c r="B14" i="1"/>
  <c r="A14" i="1" s="1"/>
  <c r="B74" i="1"/>
  <c r="A74" i="1" s="1"/>
  <c r="B73" i="1"/>
  <c r="A73" i="1" s="1"/>
  <c r="B69" i="1"/>
  <c r="A69" i="1" s="1"/>
  <c r="B5" i="1"/>
  <c r="A5" i="1" s="1"/>
  <c r="B65" i="1"/>
  <c r="A65" i="1" s="1"/>
  <c r="B64" i="1"/>
  <c r="A64" i="1" s="1"/>
  <c r="B62" i="1"/>
  <c r="A62" i="1" s="1"/>
</calcChain>
</file>

<file path=xl/sharedStrings.xml><?xml version="1.0" encoding="utf-8"?>
<sst xmlns="http://schemas.openxmlformats.org/spreadsheetml/2006/main" count="1252" uniqueCount="240">
  <si>
    <t>Frank Berry</t>
  </si>
  <si>
    <t>Mark Atkins</t>
  </si>
  <si>
    <t>Paul Grun</t>
  </si>
  <si>
    <t>Sean Hefty</t>
  </si>
  <si>
    <t>Hal Rosenstock</t>
  </si>
  <si>
    <t>Jim Ryan</t>
  </si>
  <si>
    <t>Zarka Cvetanovic</t>
  </si>
  <si>
    <t>Rupert Dance</t>
  </si>
  <si>
    <t>Jimmy Hill</t>
  </si>
  <si>
    <t>Bernard Metzler</t>
  </si>
  <si>
    <t>Howard Pritchard</t>
  </si>
  <si>
    <t>Pradeep Satyanarayana</t>
  </si>
  <si>
    <t>Jeff Squyres</t>
  </si>
  <si>
    <t>Bob Russell</t>
  </si>
  <si>
    <t>Bob Woodruff</t>
  </si>
  <si>
    <t>Sayantan Sur</t>
  </si>
  <si>
    <t>Doug Ledford</t>
  </si>
  <si>
    <t>Ken Cain</t>
  </si>
  <si>
    <t>Dave Goodell</t>
  </si>
  <si>
    <t>Brad Benton</t>
  </si>
  <si>
    <t>Christoph Lameter</t>
  </si>
  <si>
    <t>Bill Snapko</t>
  </si>
  <si>
    <t>x</t>
  </si>
  <si>
    <t>Susan Coulter</t>
  </si>
  <si>
    <t>Liran Liss</t>
  </si>
  <si>
    <t>Tom Reu</t>
  </si>
  <si>
    <t>SGI</t>
  </si>
  <si>
    <t>Cisco</t>
  </si>
  <si>
    <t>IBM</t>
  </si>
  <si>
    <t>UNH</t>
  </si>
  <si>
    <t>Intel</t>
  </si>
  <si>
    <t>AMD</t>
  </si>
  <si>
    <t>SFI</t>
  </si>
  <si>
    <t>Patrick MacArthur</t>
  </si>
  <si>
    <t>Cray</t>
  </si>
  <si>
    <t>Mlnx</t>
  </si>
  <si>
    <t>Oracle</t>
  </si>
  <si>
    <t>LANL</t>
  </si>
  <si>
    <t>HP</t>
  </si>
  <si>
    <t>Sandia</t>
  </si>
  <si>
    <t>Ryan Grant</t>
  </si>
  <si>
    <t>Linden Mercer</t>
  </si>
  <si>
    <t>Name</t>
  </si>
  <si>
    <t>First</t>
  </si>
  <si>
    <t>Last</t>
  </si>
  <si>
    <t>Company</t>
  </si>
  <si>
    <t>Formulas - do not disturb</t>
  </si>
  <si>
    <t>Attended</t>
  </si>
  <si>
    <t>Charles Archer</t>
  </si>
  <si>
    <t>Unisys</t>
  </si>
  <si>
    <t>Metzler</t>
  </si>
  <si>
    <t>Snapko</t>
  </si>
  <si>
    <t>Russell</t>
  </si>
  <si>
    <t>Woodruff</t>
  </si>
  <si>
    <t>Benton</t>
  </si>
  <si>
    <t>Lameter</t>
  </si>
  <si>
    <t>Goodell</t>
  </si>
  <si>
    <t>Ledford</t>
  </si>
  <si>
    <t>Berry</t>
  </si>
  <si>
    <t>Rosenstock</t>
  </si>
  <si>
    <t>Pritchard</t>
  </si>
  <si>
    <t>Squyres</t>
  </si>
  <si>
    <t>Ryan</t>
  </si>
  <si>
    <t>Hill</t>
  </si>
  <si>
    <t>Cain</t>
  </si>
  <si>
    <t>Mercer</t>
  </si>
  <si>
    <t>Liss</t>
  </si>
  <si>
    <t>Atkins</t>
  </si>
  <si>
    <t>MacArthur</t>
  </si>
  <si>
    <t>Grun</t>
  </si>
  <si>
    <t>Satyanarayana</t>
  </si>
  <si>
    <t>Dance</t>
  </si>
  <si>
    <t>Grant</t>
  </si>
  <si>
    <t>Sur</t>
  </si>
  <si>
    <t>Hefty</t>
  </si>
  <si>
    <t>Coulter</t>
  </si>
  <si>
    <t>Reu</t>
  </si>
  <si>
    <t>Chelsio</t>
  </si>
  <si>
    <t>Cvetanovic</t>
  </si>
  <si>
    <t>Weber</t>
  </si>
  <si>
    <t>Archer</t>
  </si>
  <si>
    <t>Index</t>
  </si>
  <si>
    <t>Total Attendees</t>
  </si>
  <si>
    <t>Fusion I/O</t>
  </si>
  <si>
    <t>Talagala</t>
  </si>
  <si>
    <t>Nisha Talagala</t>
  </si>
  <si>
    <t>NRL</t>
  </si>
  <si>
    <t>Dmitry Durnov</t>
  </si>
  <si>
    <t>Durnov</t>
  </si>
  <si>
    <t>Bill Weber</t>
  </si>
  <si>
    <t>Rich Graham</t>
  </si>
  <si>
    <t>Graham</t>
  </si>
  <si>
    <t>Leah Shalev</t>
  </si>
  <si>
    <t>Redhat</t>
  </si>
  <si>
    <t>Burette</t>
  </si>
  <si>
    <t>Yohann Burette</t>
  </si>
  <si>
    <t>Shalev</t>
  </si>
  <si>
    <t>Annapurna Labs</t>
  </si>
  <si>
    <t>Becker</t>
  </si>
  <si>
    <t>Jeff Becker</t>
  </si>
  <si>
    <t>Pavel Shamis</t>
  </si>
  <si>
    <t>Shamis</t>
  </si>
  <si>
    <t>Blocksome</t>
  </si>
  <si>
    <t>Michael Blocksome</t>
  </si>
  <si>
    <t>Gorentla</t>
  </si>
  <si>
    <t>Manjunath Gorentla</t>
  </si>
  <si>
    <t>Guests</t>
  </si>
  <si>
    <t>Salomon</t>
  </si>
  <si>
    <t>Eyal Salomon</t>
  </si>
  <si>
    <t>Poole</t>
  </si>
  <si>
    <t>Steve Poole</t>
  </si>
  <si>
    <t>Scott Atchley</t>
  </si>
  <si>
    <t>ORNL</t>
  </si>
  <si>
    <t>Cheng</t>
  </si>
  <si>
    <t>Wendy Cheng</t>
  </si>
  <si>
    <t>Ram Vepa</t>
  </si>
  <si>
    <t>Vepa</t>
  </si>
  <si>
    <t>Solt</t>
  </si>
  <si>
    <t>Dave Solt</t>
  </si>
  <si>
    <t>Nenad Vukicevic</t>
  </si>
  <si>
    <t>Jeff Hammond</t>
  </si>
  <si>
    <t>Geoffrey Paulsen</t>
  </si>
  <si>
    <t>Paulsen</t>
  </si>
  <si>
    <t>Hammond</t>
  </si>
  <si>
    <t>Vukicevic</t>
  </si>
  <si>
    <t>Brean</t>
  </si>
  <si>
    <t>David Brean</t>
  </si>
  <si>
    <t>Grossman</t>
  </si>
  <si>
    <t>Leonid Grossman</t>
  </si>
  <si>
    <t>Atchley</t>
  </si>
  <si>
    <t>Plasson</t>
  </si>
  <si>
    <t>Net Plasson</t>
  </si>
  <si>
    <t>Fusion-IO</t>
  </si>
  <si>
    <t>Dulcardo Arteaga</t>
  </si>
  <si>
    <t>Arteaga</t>
  </si>
  <si>
    <t>MLNX</t>
  </si>
  <si>
    <t>Sharma</t>
  </si>
  <si>
    <t>Davesh Sharma</t>
  </si>
  <si>
    <t>Pena</t>
  </si>
  <si>
    <t>Antonia J.</t>
  </si>
  <si>
    <t>Zhang</t>
  </si>
  <si>
    <t>Zhi Zhang</t>
  </si>
  <si>
    <t>Nysal</t>
  </si>
  <si>
    <t>Jan K Nysal</t>
  </si>
  <si>
    <t>Coffman</t>
  </si>
  <si>
    <t>Paul Coffman</t>
  </si>
  <si>
    <t>Chochia</t>
  </si>
  <si>
    <t>George Chochia</t>
  </si>
  <si>
    <t>Raffenetti</t>
  </si>
  <si>
    <t>Ken Raffenetti</t>
  </si>
  <si>
    <t>Choi</t>
  </si>
  <si>
    <t>Sung-eun</t>
  </si>
  <si>
    <t>Independent</t>
  </si>
  <si>
    <t>Yang</t>
  </si>
  <si>
    <t>Frank Yang</t>
  </si>
  <si>
    <t>NetApp</t>
  </si>
  <si>
    <t>Smith</t>
  </si>
  <si>
    <t>Stan Smith</t>
  </si>
  <si>
    <t>Pelissier</t>
  </si>
  <si>
    <t>Joe Pelissier</t>
  </si>
  <si>
    <t>Faucette</t>
  </si>
  <si>
    <t>Chen Zhao</t>
  </si>
  <si>
    <t>Zhao</t>
  </si>
  <si>
    <t>Vishwanath</t>
  </si>
  <si>
    <t>Venkat Vishwanath</t>
  </si>
  <si>
    <t>Argonne</t>
  </si>
  <si>
    <t>Huang</t>
  </si>
  <si>
    <t>Su Huang</t>
  </si>
  <si>
    <t>Van Assche</t>
  </si>
  <si>
    <t>Bart Van Assche</t>
  </si>
  <si>
    <t>San Disk</t>
  </si>
  <si>
    <t>Goldenberg</t>
  </si>
  <si>
    <t>Dror Goldenberg</t>
  </si>
  <si>
    <t>Mellanxo</t>
  </si>
  <si>
    <t>Ronald</t>
  </si>
  <si>
    <t>Roger Ronald</t>
  </si>
  <si>
    <t>SFW</t>
  </si>
  <si>
    <t>Reese</t>
  </si>
  <si>
    <t>Moran</t>
  </si>
  <si>
    <t>Kevin Moran</t>
  </si>
  <si>
    <t>Douglas</t>
  </si>
  <si>
    <t>Chet Douglas</t>
  </si>
  <si>
    <t>Intel/SNIA</t>
  </si>
  <si>
    <t>Paden</t>
  </si>
  <si>
    <t>Ray Paden</t>
  </si>
  <si>
    <t>Cantu</t>
  </si>
  <si>
    <t>Cesare Cantu</t>
  </si>
  <si>
    <t>Jump Trading</t>
  </si>
  <si>
    <t>X</t>
  </si>
  <si>
    <t xml:space="preserve"> </t>
  </si>
  <si>
    <t>Burstein</t>
  </si>
  <si>
    <t>Idan Burstein</t>
  </si>
  <si>
    <t>Oucharek</t>
  </si>
  <si>
    <t>Doug Oucharek</t>
  </si>
  <si>
    <t>Voigt</t>
  </si>
  <si>
    <t>Doug Voigt</t>
  </si>
  <si>
    <t>HP/SNIA</t>
  </si>
  <si>
    <t>Jose</t>
  </si>
  <si>
    <t>Jithin Jose</t>
  </si>
  <si>
    <t>Shimek</t>
  </si>
  <si>
    <t>James Shimek</t>
  </si>
  <si>
    <t>Turrubiates</t>
  </si>
  <si>
    <t>Ben Turrubiates</t>
  </si>
  <si>
    <t>Ira Weiny</t>
  </si>
  <si>
    <t>Weiny</t>
  </si>
  <si>
    <t>Leininger</t>
  </si>
  <si>
    <t>Matt Leininger</t>
  </si>
  <si>
    <t>LLNL</t>
  </si>
  <si>
    <t>Moshe Voloshin</t>
  </si>
  <si>
    <t>Voloshin</t>
  </si>
  <si>
    <t>Broadcom</t>
  </si>
  <si>
    <t>Eva Mishra</t>
  </si>
  <si>
    <t>Mishra</t>
  </si>
  <si>
    <t>Anil Mishra</t>
  </si>
  <si>
    <t>Trevedi</t>
  </si>
  <si>
    <t>Animesh Trivedi</t>
  </si>
  <si>
    <t xml:space="preserve">x </t>
  </si>
  <si>
    <t>Chandrasekar</t>
  </si>
  <si>
    <t>Raghu Chandrasekar</t>
  </si>
  <si>
    <t>Martinet</t>
  </si>
  <si>
    <t>Dominique Martinet</t>
  </si>
  <si>
    <t>CA</t>
  </si>
  <si>
    <t>Sagi</t>
  </si>
  <si>
    <t>Wood</t>
  </si>
  <si>
    <t>Barry Wood</t>
  </si>
  <si>
    <t>Cayton</t>
  </si>
  <si>
    <t>Phil Cayton</t>
  </si>
  <si>
    <t>Carlson</t>
  </si>
  <si>
    <t>Mark Carlson</t>
  </si>
  <si>
    <t>Toshiba</t>
  </si>
  <si>
    <t>Argonne Natl Lab</t>
  </si>
  <si>
    <t>Latif</t>
  </si>
  <si>
    <t>Faisal</t>
  </si>
  <si>
    <t>Alinson</t>
  </si>
  <si>
    <t>Alline Alinson</t>
  </si>
  <si>
    <t>ANL</t>
  </si>
  <si>
    <t>Aleksejew</t>
  </si>
  <si>
    <t>Szyomon Aleksejew</t>
  </si>
  <si>
    <t>Faisal Latif</t>
  </si>
  <si>
    <t>Sagi Grimberg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</si>
</sst>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1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" xfId="0" applyFill="1" applyBorder="1" applyProtection="1"/>
    <xf numFmtId="164" fontId="0" fillId="0" borderId="1" xfId="0" applyNumberForma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2" borderId="0" xfId="0" applyFont="1" applyFill="1" applyBorder="1" applyProtection="1"/>
    <xf numFmtId="0" fontId="0" fillId="2" borderId="0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0" fillId="2" borderId="0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8000"/>
      <color rgb="FF0000FF"/>
      <color rgb="FFFFE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L108"/>
  <sheetViews>
    <sheetView tabSelected="1" topLeftCell="C1" zoomScaleNormal="100" workbookViewId="0">
      <pane ySplit="1" topLeftCell="A24" activePane="bottomLeft" state="frozen"/>
      <selection activeCell="C1" sqref="C1"/>
      <selection pane="bottomLeft" activeCell="CI29" sqref="CI29"/>
    </sheetView>
  </sheetViews>
  <sheetFormatPr defaultColWidth="9.109375" defaultRowHeight="14.4" x14ac:dyDescent="0.3"/>
  <cols>
    <col min="1" max="1" width="13.88671875" style="2" hidden="1" customWidth="1"/>
    <col min="2" max="2" width="10.88671875" style="2" hidden="1" customWidth="1"/>
    <col min="3" max="3" width="15.33203125" style="2" bestFit="1" customWidth="1"/>
    <col min="4" max="4" width="22" style="2" bestFit="1" customWidth="1"/>
    <col min="5" max="5" width="15.109375" style="2" bestFit="1" customWidth="1"/>
    <col min="6" max="50" width="8.6640625" style="5" hidden="1" customWidth="1"/>
    <col min="51" max="51" width="9.33203125" style="5" hidden="1" customWidth="1"/>
    <col min="52" max="59" width="8.6640625" style="5" hidden="1" customWidth="1"/>
    <col min="60" max="60" width="8.88671875" style="5" hidden="1" customWidth="1"/>
    <col min="61" max="85" width="8.6640625" style="5" hidden="1" customWidth="1"/>
    <col min="86" max="87" width="8.6640625" style="5" customWidth="1"/>
    <col min="88" max="89" width="8.6640625" style="5" hidden="1" customWidth="1"/>
    <col min="90" max="90" width="9.109375" style="5"/>
    <col min="91" max="16384" width="9.109375" style="2"/>
  </cols>
  <sheetData>
    <row r="1" spans="1:90" x14ac:dyDescent="0.3">
      <c r="A1" s="1" t="s">
        <v>44</v>
      </c>
      <c r="B1" s="1" t="s">
        <v>43</v>
      </c>
      <c r="C1" s="1" t="s">
        <v>81</v>
      </c>
      <c r="D1" s="1" t="s">
        <v>42</v>
      </c>
      <c r="E1" s="1" t="s">
        <v>45</v>
      </c>
      <c r="F1" s="7">
        <v>41918</v>
      </c>
      <c r="G1" s="7">
        <v>41940</v>
      </c>
      <c r="H1" s="7">
        <v>41947</v>
      </c>
      <c r="I1" s="7">
        <v>41954</v>
      </c>
      <c r="J1" s="7">
        <v>41961</v>
      </c>
      <c r="K1" s="7">
        <v>41968</v>
      </c>
      <c r="L1" s="7">
        <v>41975</v>
      </c>
      <c r="M1" s="7">
        <v>41989</v>
      </c>
      <c r="N1" s="7">
        <v>42010</v>
      </c>
      <c r="O1" s="7">
        <v>42017</v>
      </c>
      <c r="P1" s="7">
        <v>42024</v>
      </c>
      <c r="Q1" s="7">
        <v>42031</v>
      </c>
      <c r="R1" s="7">
        <v>42038</v>
      </c>
      <c r="S1" s="7">
        <v>42045</v>
      </c>
      <c r="T1" s="7">
        <v>42052</v>
      </c>
      <c r="U1" s="7">
        <v>42059</v>
      </c>
      <c r="V1" s="7">
        <v>42066</v>
      </c>
      <c r="W1" s="7">
        <v>42073</v>
      </c>
      <c r="X1" s="7">
        <v>42087</v>
      </c>
      <c r="Y1" s="7">
        <v>42094</v>
      </c>
      <c r="Z1" s="7">
        <v>42101</v>
      </c>
      <c r="AA1" s="7">
        <v>42108</v>
      </c>
      <c r="AB1" s="7">
        <v>42115</v>
      </c>
      <c r="AC1" s="7">
        <v>42122</v>
      </c>
      <c r="AD1" s="7">
        <v>42129</v>
      </c>
      <c r="AE1" s="7">
        <v>42136</v>
      </c>
      <c r="AF1" s="7">
        <v>42143</v>
      </c>
      <c r="AG1" s="7">
        <v>42150</v>
      </c>
      <c r="AH1" s="7">
        <v>42157</v>
      </c>
      <c r="AI1" s="7">
        <v>42164</v>
      </c>
      <c r="AJ1" s="7">
        <v>42171</v>
      </c>
      <c r="AK1" s="7">
        <v>42178</v>
      </c>
      <c r="AL1" s="7">
        <v>42185</v>
      </c>
      <c r="AM1" s="7">
        <v>42192</v>
      </c>
      <c r="AN1" s="7">
        <v>42199</v>
      </c>
      <c r="AO1" s="7">
        <v>42206</v>
      </c>
      <c r="AP1" s="7">
        <v>42213</v>
      </c>
      <c r="AQ1" s="7">
        <v>42220</v>
      </c>
      <c r="AR1" s="7">
        <v>42227</v>
      </c>
      <c r="AS1" s="7">
        <v>42241</v>
      </c>
      <c r="AT1" s="7">
        <v>42248</v>
      </c>
      <c r="AU1" s="7">
        <v>42255</v>
      </c>
      <c r="AV1" s="7">
        <v>42262</v>
      </c>
      <c r="AW1" s="7">
        <v>42269</v>
      </c>
      <c r="AX1" s="7">
        <v>42276</v>
      </c>
      <c r="AY1" s="7">
        <v>42283</v>
      </c>
      <c r="AZ1" s="7">
        <v>42290</v>
      </c>
      <c r="BA1" s="7">
        <v>42297</v>
      </c>
      <c r="BB1" s="7">
        <v>42304</v>
      </c>
      <c r="BC1" s="7">
        <v>42311</v>
      </c>
      <c r="BD1" s="7">
        <v>42318</v>
      </c>
      <c r="BE1" s="7">
        <v>42332</v>
      </c>
      <c r="BF1" s="7">
        <v>42339</v>
      </c>
      <c r="BG1" s="7">
        <v>42353</v>
      </c>
      <c r="BH1" s="7">
        <v>42360</v>
      </c>
      <c r="BI1" s="7">
        <v>42374</v>
      </c>
      <c r="BJ1" s="7">
        <v>42381</v>
      </c>
      <c r="BK1" s="7">
        <v>42388</v>
      </c>
      <c r="BL1" s="7">
        <v>42395</v>
      </c>
      <c r="BM1" s="7">
        <v>42402</v>
      </c>
      <c r="BN1" s="7">
        <v>42409</v>
      </c>
      <c r="BO1" s="7">
        <v>42423</v>
      </c>
      <c r="BP1" s="7">
        <v>42430</v>
      </c>
      <c r="BQ1" s="7">
        <v>42437</v>
      </c>
      <c r="BR1" s="7">
        <v>42444</v>
      </c>
      <c r="BS1" s="7">
        <v>42451</v>
      </c>
      <c r="BT1" s="7">
        <v>42472</v>
      </c>
      <c r="BU1" s="7">
        <v>42486</v>
      </c>
      <c r="BV1" s="7">
        <v>42500</v>
      </c>
      <c r="BW1" s="7">
        <v>42528</v>
      </c>
      <c r="BX1" s="7">
        <v>42542</v>
      </c>
      <c r="BY1" s="7">
        <v>42556</v>
      </c>
      <c r="BZ1" s="7">
        <v>42570</v>
      </c>
      <c r="CA1" s="7">
        <v>42584</v>
      </c>
      <c r="CB1" s="7">
        <v>42598</v>
      </c>
      <c r="CC1" s="7">
        <v>42612</v>
      </c>
      <c r="CD1" s="7">
        <v>42626</v>
      </c>
      <c r="CE1" s="7">
        <v>42640</v>
      </c>
      <c r="CF1" s="7">
        <v>42682</v>
      </c>
      <c r="CG1" s="7">
        <v>42710</v>
      </c>
      <c r="CH1" s="7">
        <v>42738</v>
      </c>
      <c r="CI1" s="7">
        <v>42745</v>
      </c>
      <c r="CJ1" s="7"/>
      <c r="CK1" s="7"/>
      <c r="CL1" s="8" t="s">
        <v>47</v>
      </c>
    </row>
    <row r="2" spans="1:90" x14ac:dyDescent="0.3">
      <c r="A2" s="6"/>
      <c r="B2" s="6"/>
      <c r="C2" s="11" t="s">
        <v>129</v>
      </c>
      <c r="D2" s="3" t="s">
        <v>111</v>
      </c>
      <c r="E2" s="3" t="s">
        <v>112</v>
      </c>
      <c r="F2" s="4" t="s">
        <v>22</v>
      </c>
      <c r="G2" s="4"/>
      <c r="H2" s="4"/>
      <c r="I2" s="4"/>
      <c r="J2" s="4"/>
      <c r="K2" s="4"/>
      <c r="L2" s="4" t="s">
        <v>22</v>
      </c>
      <c r="M2" s="4" t="s">
        <v>22</v>
      </c>
      <c r="N2" s="4"/>
      <c r="O2" s="4" t="s">
        <v>22</v>
      </c>
      <c r="P2" s="4"/>
      <c r="Q2" s="4"/>
      <c r="R2" s="4"/>
      <c r="S2" s="4" t="s">
        <v>22</v>
      </c>
      <c r="T2" s="4"/>
      <c r="U2" s="4" t="s">
        <v>22</v>
      </c>
      <c r="V2" s="4" t="s">
        <v>22</v>
      </c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 t="s">
        <v>22</v>
      </c>
      <c r="AP2" s="4" t="s">
        <v>22</v>
      </c>
      <c r="AQ2" s="4" t="s">
        <v>22</v>
      </c>
      <c r="AR2" s="4"/>
      <c r="AS2" s="4"/>
      <c r="AT2" s="4"/>
      <c r="AU2" s="4" t="s">
        <v>22</v>
      </c>
      <c r="AV2" s="4" t="s">
        <v>22</v>
      </c>
      <c r="AW2" s="4"/>
      <c r="AX2" s="4"/>
      <c r="AY2" s="4" t="s">
        <v>22</v>
      </c>
      <c r="AZ2" s="4" t="s">
        <v>22</v>
      </c>
      <c r="BA2" s="4" t="s">
        <v>22</v>
      </c>
      <c r="BB2" s="4" t="s">
        <v>22</v>
      </c>
      <c r="BC2" s="4"/>
      <c r="BD2" s="4"/>
      <c r="BE2" s="4"/>
      <c r="BF2" s="4" t="s">
        <v>22</v>
      </c>
      <c r="BG2" s="4"/>
      <c r="BH2" s="4"/>
      <c r="BI2" s="4" t="s">
        <v>22</v>
      </c>
      <c r="BJ2" s="4" t="s">
        <v>22</v>
      </c>
      <c r="BK2" s="4" t="s">
        <v>22</v>
      </c>
      <c r="BL2" s="4" t="s">
        <v>22</v>
      </c>
      <c r="BM2" s="4" t="s">
        <v>22</v>
      </c>
      <c r="BN2" s="4" t="s">
        <v>22</v>
      </c>
      <c r="BO2" s="4"/>
      <c r="BP2" s="4"/>
      <c r="BQ2" s="4"/>
      <c r="BR2" s="4"/>
      <c r="BS2" s="4" t="s">
        <v>22</v>
      </c>
      <c r="BT2" s="4"/>
      <c r="BU2" s="4" t="s">
        <v>22</v>
      </c>
      <c r="BV2" s="4"/>
      <c r="BW2" s="4"/>
      <c r="BX2" s="4"/>
      <c r="BY2" s="4"/>
      <c r="BZ2" s="4" t="s">
        <v>22</v>
      </c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>
        <f>COUNTIF(F2:CK2,"x")</f>
        <v>26</v>
      </c>
    </row>
    <row r="3" spans="1:90" x14ac:dyDescent="0.3">
      <c r="A3" s="6"/>
      <c r="B3" s="6"/>
      <c r="C3" s="6" t="s">
        <v>98</v>
      </c>
      <c r="D3" s="3" t="s">
        <v>99</v>
      </c>
      <c r="E3" s="3"/>
      <c r="F3" s="4" t="s">
        <v>22</v>
      </c>
      <c r="G3" s="4" t="s">
        <v>22</v>
      </c>
      <c r="H3" s="4"/>
      <c r="I3" s="4"/>
      <c r="J3" s="4"/>
      <c r="K3" s="4" t="s">
        <v>22</v>
      </c>
      <c r="L3" s="4"/>
      <c r="M3" s="4"/>
      <c r="N3" s="4"/>
      <c r="O3" s="4" t="s">
        <v>22</v>
      </c>
      <c r="P3" s="4" t="s">
        <v>22</v>
      </c>
      <c r="Q3" s="4"/>
      <c r="R3" s="4" t="s">
        <v>22</v>
      </c>
      <c r="S3" s="4" t="s">
        <v>22</v>
      </c>
      <c r="T3" s="4"/>
      <c r="U3" s="4"/>
      <c r="V3" s="4"/>
      <c r="W3" s="4" t="s">
        <v>22</v>
      </c>
      <c r="X3" s="4" t="s">
        <v>22</v>
      </c>
      <c r="Y3" s="4"/>
      <c r="Z3" s="4"/>
      <c r="AA3" s="4" t="s">
        <v>22</v>
      </c>
      <c r="AB3" s="4"/>
      <c r="AC3" s="4"/>
      <c r="AD3" s="4"/>
      <c r="AE3" s="4"/>
      <c r="AF3" s="4"/>
      <c r="AG3" s="4"/>
      <c r="AH3" s="4" t="s">
        <v>22</v>
      </c>
      <c r="AI3" s="4"/>
      <c r="AJ3" s="4"/>
      <c r="AK3" s="4"/>
      <c r="AL3" s="4" t="s">
        <v>22</v>
      </c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>
        <f t="shared" ref="CL3:CL54" si="0">COUNTIF(F3:CK3,"x")</f>
        <v>12</v>
      </c>
    </row>
    <row r="4" spans="1:90" x14ac:dyDescent="0.3">
      <c r="A4" s="6"/>
      <c r="B4" s="6"/>
      <c r="C4" s="6" t="s">
        <v>54</v>
      </c>
      <c r="D4" s="3" t="s">
        <v>19</v>
      </c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 t="s">
        <v>22</v>
      </c>
      <c r="CC4" s="4"/>
      <c r="CD4" s="4"/>
      <c r="CE4" s="4"/>
      <c r="CF4" s="4"/>
      <c r="CG4" s="4"/>
      <c r="CH4" s="4"/>
      <c r="CI4" s="4"/>
      <c r="CJ4" s="4"/>
      <c r="CK4" s="4"/>
      <c r="CL4" s="4">
        <f t="shared" si="0"/>
        <v>1</v>
      </c>
    </row>
    <row r="5" spans="1:90" x14ac:dyDescent="0.3">
      <c r="A5" s="6" t="str">
        <f t="shared" ref="A5:A20" si="1">IF(D5="","",MID(D5,FIND(" ",D5)+1,LEN(D5)-LEN(B5)))</f>
        <v>Berry</v>
      </c>
      <c r="B5" s="6" t="str">
        <f t="shared" ref="B5:B20" si="2">IF(D5="","",LEFT(D5,FIND(" ",D5)))</f>
        <v xml:space="preserve">Frank </v>
      </c>
      <c r="C5" s="6" t="s">
        <v>58</v>
      </c>
      <c r="D5" s="3" t="s">
        <v>0</v>
      </c>
      <c r="E5" s="3" t="s">
        <v>30</v>
      </c>
      <c r="F5" s="4" t="s">
        <v>22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 t="s">
        <v>189</v>
      </c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 t="s">
        <v>22</v>
      </c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>
        <f t="shared" si="0"/>
        <v>2</v>
      </c>
    </row>
    <row r="6" spans="1:90" x14ac:dyDescent="0.3">
      <c r="A6" s="6"/>
      <c r="B6" s="6"/>
      <c r="C6" s="6" t="s">
        <v>102</v>
      </c>
      <c r="D6" s="3" t="s">
        <v>103</v>
      </c>
      <c r="E6" s="3" t="s">
        <v>30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 t="s">
        <v>22</v>
      </c>
      <c r="AW6" s="4"/>
      <c r="AX6" s="4"/>
      <c r="AY6" s="4" t="s">
        <v>22</v>
      </c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>
        <f t="shared" si="0"/>
        <v>2</v>
      </c>
    </row>
    <row r="7" spans="1:90" x14ac:dyDescent="0.3">
      <c r="A7" s="6"/>
      <c r="B7" s="6"/>
      <c r="C7" s="6" t="s">
        <v>190</v>
      </c>
      <c r="D7" s="3" t="s">
        <v>191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 t="s">
        <v>22</v>
      </c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>
        <f t="shared" si="0"/>
        <v>1</v>
      </c>
    </row>
    <row r="8" spans="1:90" x14ac:dyDescent="0.3">
      <c r="A8" s="6"/>
      <c r="B8" s="6"/>
      <c r="C8" s="6" t="s">
        <v>185</v>
      </c>
      <c r="D8" s="3" t="s">
        <v>186</v>
      </c>
      <c r="E8" s="3" t="s">
        <v>27</v>
      </c>
      <c r="F8" s="4"/>
      <c r="G8" s="4"/>
      <c r="H8" s="4"/>
      <c r="I8" s="4"/>
      <c r="J8" s="4"/>
      <c r="K8" s="4"/>
      <c r="L8" s="4"/>
      <c r="M8" s="4"/>
      <c r="N8" s="4" t="s">
        <v>22</v>
      </c>
      <c r="O8" s="4" t="s">
        <v>22</v>
      </c>
      <c r="P8" s="4" t="s">
        <v>22</v>
      </c>
      <c r="Q8" s="4"/>
      <c r="R8" s="4"/>
      <c r="S8" s="4" t="s">
        <v>22</v>
      </c>
      <c r="T8" s="4" t="s">
        <v>188</v>
      </c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>
        <f t="shared" si="0"/>
        <v>5</v>
      </c>
    </row>
    <row r="9" spans="1:90" x14ac:dyDescent="0.3">
      <c r="A9" s="6"/>
      <c r="B9" s="6"/>
      <c r="C9" s="6" t="s">
        <v>227</v>
      </c>
      <c r="D9" s="3" t="s">
        <v>228</v>
      </c>
      <c r="E9" s="3" t="s">
        <v>229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 t="s">
        <v>22</v>
      </c>
      <c r="BT9" s="4"/>
      <c r="BU9" s="4"/>
      <c r="BV9" s="4"/>
      <c r="BW9" s="4"/>
      <c r="BX9" s="4"/>
      <c r="BY9" s="4"/>
      <c r="BZ9" s="4"/>
      <c r="CA9" s="4" t="s">
        <v>22</v>
      </c>
      <c r="CB9" s="4"/>
      <c r="CC9" s="4"/>
      <c r="CD9" s="4"/>
      <c r="CE9" s="4"/>
      <c r="CF9" s="4"/>
      <c r="CG9" s="4"/>
      <c r="CH9" s="4"/>
      <c r="CI9" s="4"/>
      <c r="CJ9" s="4"/>
      <c r="CK9" s="4"/>
      <c r="CL9" s="4">
        <f t="shared" si="0"/>
        <v>2</v>
      </c>
    </row>
    <row r="10" spans="1:90" x14ac:dyDescent="0.3">
      <c r="A10" s="6"/>
      <c r="B10" s="6"/>
      <c r="C10" s="6" t="s">
        <v>225</v>
      </c>
      <c r="D10" s="3" t="s">
        <v>226</v>
      </c>
      <c r="E10" s="3" t="s">
        <v>30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 t="s">
        <v>22</v>
      </c>
      <c r="BO10" s="4"/>
      <c r="BP10" s="4" t="s">
        <v>22</v>
      </c>
      <c r="BQ10" s="4" t="s">
        <v>22</v>
      </c>
      <c r="BR10" s="4" t="s">
        <v>22</v>
      </c>
      <c r="BS10" s="4" t="s">
        <v>22</v>
      </c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>
        <f t="shared" si="0"/>
        <v>5</v>
      </c>
    </row>
    <row r="11" spans="1:90" x14ac:dyDescent="0.3">
      <c r="A11" s="6"/>
      <c r="B11" s="6"/>
      <c r="C11" s="6" t="s">
        <v>217</v>
      </c>
      <c r="D11" s="3" t="s">
        <v>218</v>
      </c>
      <c r="E11" s="3" t="s">
        <v>34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 t="s">
        <v>22</v>
      </c>
      <c r="BF11" s="4"/>
      <c r="BG11" s="4"/>
      <c r="BH11" s="4"/>
      <c r="BI11" s="4"/>
      <c r="BJ11" s="4" t="s">
        <v>22</v>
      </c>
      <c r="BK11" s="4"/>
      <c r="BL11" s="4"/>
      <c r="BM11" s="4" t="s">
        <v>22</v>
      </c>
      <c r="BN11" s="4"/>
      <c r="BO11" s="4" t="s">
        <v>22</v>
      </c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>
        <f t="shared" si="0"/>
        <v>4</v>
      </c>
    </row>
    <row r="12" spans="1:90" x14ac:dyDescent="0.3">
      <c r="A12" s="6" t="str">
        <f t="shared" si="1"/>
        <v>Cheng</v>
      </c>
      <c r="B12" s="6" t="str">
        <f t="shared" si="2"/>
        <v xml:space="preserve">Wendy </v>
      </c>
      <c r="C12" s="6" t="s">
        <v>113</v>
      </c>
      <c r="D12" s="3" t="s">
        <v>114</v>
      </c>
      <c r="E12" s="3"/>
      <c r="F12" s="4" t="s">
        <v>22</v>
      </c>
      <c r="G12" s="4"/>
      <c r="H12" s="4"/>
      <c r="I12" s="4"/>
      <c r="J12" s="4"/>
      <c r="K12" s="4"/>
      <c r="L12" s="4"/>
      <c r="M12" s="4"/>
      <c r="N12" s="4"/>
      <c r="O12" s="4" t="s">
        <v>22</v>
      </c>
      <c r="P12" s="4"/>
      <c r="Q12" s="4"/>
      <c r="R12" s="4"/>
      <c r="S12" s="4" t="s">
        <v>22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>
        <f t="shared" si="0"/>
        <v>3</v>
      </c>
    </row>
    <row r="13" spans="1:90" x14ac:dyDescent="0.3">
      <c r="A13" s="6"/>
      <c r="B13" s="6"/>
      <c r="C13" s="6" t="s">
        <v>144</v>
      </c>
      <c r="D13" s="3" t="s">
        <v>145</v>
      </c>
      <c r="E13" s="3" t="s">
        <v>235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 t="s">
        <v>22</v>
      </c>
      <c r="CF13" s="4"/>
      <c r="CG13" s="4"/>
      <c r="CH13" s="4"/>
      <c r="CI13" s="4"/>
      <c r="CJ13" s="4"/>
      <c r="CK13" s="4"/>
      <c r="CL13" s="4">
        <f t="shared" si="0"/>
        <v>1</v>
      </c>
    </row>
    <row r="14" spans="1:90" x14ac:dyDescent="0.3">
      <c r="A14" s="6" t="str">
        <f t="shared" si="1"/>
        <v>Dance</v>
      </c>
      <c r="B14" s="6" t="str">
        <f t="shared" si="2"/>
        <v xml:space="preserve">Rupert </v>
      </c>
      <c r="C14" s="6" t="s">
        <v>71</v>
      </c>
      <c r="D14" s="3" t="s">
        <v>7</v>
      </c>
      <c r="E14" s="3" t="s">
        <v>32</v>
      </c>
      <c r="F14" s="4" t="s">
        <v>22</v>
      </c>
      <c r="G14" s="4"/>
      <c r="H14" s="4"/>
      <c r="I14" s="4"/>
      <c r="J14" s="4"/>
      <c r="K14" s="4" t="s">
        <v>22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 t="s">
        <v>22</v>
      </c>
      <c r="AW14" s="4"/>
      <c r="AX14" s="4"/>
      <c r="AY14" s="4" t="s">
        <v>22</v>
      </c>
      <c r="AZ14" s="4"/>
      <c r="BA14" s="4"/>
      <c r="BB14" s="4" t="s">
        <v>22</v>
      </c>
      <c r="BC14" s="4"/>
      <c r="BD14" s="4" t="s">
        <v>22</v>
      </c>
      <c r="BE14" s="4"/>
      <c r="BF14" s="4"/>
      <c r="BG14" s="4"/>
      <c r="BH14" s="4" t="s">
        <v>22</v>
      </c>
      <c r="BI14" s="4"/>
      <c r="BJ14" s="4"/>
      <c r="BK14" s="4"/>
      <c r="BL14" s="4"/>
      <c r="BM14" s="4" t="s">
        <v>22</v>
      </c>
      <c r="BN14" s="4"/>
      <c r="BO14" s="4"/>
      <c r="BP14" s="4" t="s">
        <v>22</v>
      </c>
      <c r="BQ14" s="4"/>
      <c r="BR14" s="4" t="s">
        <v>22</v>
      </c>
      <c r="BS14" s="4"/>
      <c r="BT14" s="4"/>
      <c r="BU14" s="4" t="s">
        <v>22</v>
      </c>
      <c r="BV14" s="4"/>
      <c r="BW14" s="4" t="s">
        <v>22</v>
      </c>
      <c r="BX14" s="4"/>
      <c r="BY14" s="4"/>
      <c r="BZ14" s="4"/>
      <c r="CA14" s="4"/>
      <c r="CB14" s="4" t="s">
        <v>22</v>
      </c>
      <c r="CC14" s="4"/>
      <c r="CD14" s="4"/>
      <c r="CE14" s="4"/>
      <c r="CF14" s="4"/>
      <c r="CG14" s="4"/>
      <c r="CH14" s="4"/>
      <c r="CI14" s="4"/>
      <c r="CJ14" s="4"/>
      <c r="CK14" s="4"/>
      <c r="CL14" s="4">
        <f t="shared" si="0"/>
        <v>13</v>
      </c>
    </row>
    <row r="15" spans="1:90" x14ac:dyDescent="0.3">
      <c r="C15" s="6" t="s">
        <v>180</v>
      </c>
      <c r="D15" s="3" t="s">
        <v>181</v>
      </c>
      <c r="E15" s="3" t="s">
        <v>182</v>
      </c>
      <c r="F15" s="4"/>
      <c r="G15" s="4"/>
      <c r="H15" s="4"/>
      <c r="I15" s="4"/>
      <c r="J15" s="4"/>
      <c r="K15" s="4" t="s">
        <v>22</v>
      </c>
      <c r="L15" s="4" t="s">
        <v>22</v>
      </c>
      <c r="M15" s="4" t="s">
        <v>22</v>
      </c>
      <c r="N15" s="4" t="s">
        <v>22</v>
      </c>
      <c r="O15" s="4" t="s">
        <v>22</v>
      </c>
      <c r="P15" s="4" t="s">
        <v>22</v>
      </c>
      <c r="Q15" s="4"/>
      <c r="R15" s="4" t="s">
        <v>22</v>
      </c>
      <c r="S15" s="4" t="s">
        <v>22</v>
      </c>
      <c r="T15" s="4" t="s">
        <v>188</v>
      </c>
      <c r="U15" s="4"/>
      <c r="V15" s="4" t="s">
        <v>22</v>
      </c>
      <c r="W15" s="4" t="s">
        <v>22</v>
      </c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 t="s">
        <v>22</v>
      </c>
      <c r="AW15" s="4"/>
      <c r="AX15" s="4" t="s">
        <v>22</v>
      </c>
      <c r="AY15" s="4"/>
      <c r="AZ15" s="4" t="s">
        <v>22</v>
      </c>
      <c r="BA15" s="4"/>
      <c r="BB15" s="4" t="s">
        <v>22</v>
      </c>
      <c r="BC15" s="4" t="s">
        <v>22</v>
      </c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 t="s">
        <v>22</v>
      </c>
      <c r="BX15" s="4" t="s">
        <v>22</v>
      </c>
      <c r="BY15" s="4"/>
      <c r="BZ15" s="4" t="s">
        <v>22</v>
      </c>
      <c r="CA15" s="4"/>
      <c r="CB15" s="4" t="s">
        <v>22</v>
      </c>
      <c r="CC15" s="4"/>
      <c r="CD15" s="4"/>
      <c r="CE15" s="4"/>
      <c r="CF15" s="4"/>
      <c r="CG15" s="4"/>
      <c r="CH15" s="4"/>
      <c r="CI15" s="4"/>
      <c r="CJ15" s="4"/>
      <c r="CK15" s="4"/>
      <c r="CL15" s="4">
        <f t="shared" si="0"/>
        <v>20</v>
      </c>
    </row>
    <row r="16" spans="1:90" x14ac:dyDescent="0.3">
      <c r="C16" s="6" t="s">
        <v>160</v>
      </c>
      <c r="D16" s="3" t="s">
        <v>177</v>
      </c>
      <c r="E16" s="3" t="s">
        <v>27</v>
      </c>
      <c r="F16" s="4"/>
      <c r="G16" s="4"/>
      <c r="H16" s="4" t="s">
        <v>22</v>
      </c>
      <c r="I16" s="4" t="s">
        <v>22</v>
      </c>
      <c r="J16" s="4"/>
      <c r="K16" s="4" t="s">
        <v>22</v>
      </c>
      <c r="L16" s="4" t="s">
        <v>22</v>
      </c>
      <c r="M16" s="4" t="s">
        <v>22</v>
      </c>
      <c r="N16" s="4" t="s">
        <v>22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>
        <f t="shared" si="0"/>
        <v>6</v>
      </c>
    </row>
    <row r="17" spans="1:90" x14ac:dyDescent="0.3">
      <c r="C17" s="6" t="s">
        <v>56</v>
      </c>
      <c r="D17" s="3" t="s">
        <v>18</v>
      </c>
      <c r="E17" s="3" t="s">
        <v>27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 t="s">
        <v>22</v>
      </c>
      <c r="AJ17" s="4" t="s">
        <v>22</v>
      </c>
      <c r="AK17" s="4"/>
      <c r="AL17" s="4" t="s">
        <v>22</v>
      </c>
      <c r="AM17" s="4" t="s">
        <v>22</v>
      </c>
      <c r="AN17" s="4" t="s">
        <v>22</v>
      </c>
      <c r="AO17" s="4"/>
      <c r="AP17" s="4" t="s">
        <v>22</v>
      </c>
      <c r="AQ17" s="4"/>
      <c r="AR17" s="4"/>
      <c r="AS17" s="4"/>
      <c r="AT17" s="4" t="s">
        <v>22</v>
      </c>
      <c r="AU17" s="4" t="s">
        <v>22</v>
      </c>
      <c r="AV17" s="4" t="s">
        <v>22</v>
      </c>
      <c r="AW17" s="4"/>
      <c r="AX17" s="4" t="s">
        <v>22</v>
      </c>
      <c r="AY17" s="4" t="s">
        <v>22</v>
      </c>
      <c r="AZ17" s="4"/>
      <c r="BA17" s="4" t="s">
        <v>22</v>
      </c>
      <c r="BB17" s="4" t="s">
        <v>22</v>
      </c>
      <c r="BC17" s="4" t="s">
        <v>22</v>
      </c>
      <c r="BD17" s="4" t="s">
        <v>22</v>
      </c>
      <c r="BE17" s="4"/>
      <c r="BF17" s="4"/>
      <c r="BG17" s="4"/>
      <c r="BH17" s="4"/>
      <c r="BI17" s="4"/>
      <c r="BJ17" s="4" t="s">
        <v>22</v>
      </c>
      <c r="BK17" s="4" t="s">
        <v>22</v>
      </c>
      <c r="BL17" s="4" t="s">
        <v>22</v>
      </c>
      <c r="BM17" s="4"/>
      <c r="BN17" s="4"/>
      <c r="BO17" s="4" t="s">
        <v>22</v>
      </c>
      <c r="BP17" s="4"/>
      <c r="BQ17" s="4" t="s">
        <v>22</v>
      </c>
      <c r="BR17" s="4" t="s">
        <v>22</v>
      </c>
      <c r="BS17" s="4"/>
      <c r="BT17" s="4" t="s">
        <v>22</v>
      </c>
      <c r="BU17" s="4" t="s">
        <v>22</v>
      </c>
      <c r="BV17" s="4" t="s">
        <v>22</v>
      </c>
      <c r="BW17" s="4" t="s">
        <v>22</v>
      </c>
      <c r="BX17" s="4"/>
      <c r="BY17" s="4" t="s">
        <v>22</v>
      </c>
      <c r="BZ17" s="4" t="s">
        <v>22</v>
      </c>
      <c r="CA17" s="4" t="s">
        <v>22</v>
      </c>
      <c r="CB17" s="4"/>
      <c r="CC17" s="4"/>
      <c r="CD17" s="4" t="s">
        <v>22</v>
      </c>
      <c r="CE17" s="4" t="s">
        <v>22</v>
      </c>
      <c r="CF17" s="4"/>
      <c r="CG17" s="4"/>
      <c r="CH17" s="4"/>
      <c r="CI17" s="4"/>
      <c r="CJ17" s="4"/>
      <c r="CK17" s="4"/>
      <c r="CL17" s="4">
        <f t="shared" si="0"/>
        <v>30</v>
      </c>
    </row>
    <row r="18" spans="1:90" x14ac:dyDescent="0.3">
      <c r="A18" s="6" t="str">
        <f t="shared" si="1"/>
        <v>Grun</v>
      </c>
      <c r="B18" s="6" t="str">
        <f t="shared" si="2"/>
        <v xml:space="preserve">Paul </v>
      </c>
      <c r="C18" s="6" t="s">
        <v>69</v>
      </c>
      <c r="D18" s="3" t="s">
        <v>2</v>
      </c>
      <c r="E18" s="3" t="s">
        <v>34</v>
      </c>
      <c r="F18" s="4" t="s">
        <v>22</v>
      </c>
      <c r="G18" s="4" t="s">
        <v>22</v>
      </c>
      <c r="H18" s="4"/>
      <c r="I18" s="4" t="s">
        <v>22</v>
      </c>
      <c r="J18" s="4"/>
      <c r="K18" s="4" t="s">
        <v>22</v>
      </c>
      <c r="L18" s="4" t="s">
        <v>22</v>
      </c>
      <c r="M18" s="4" t="s">
        <v>22</v>
      </c>
      <c r="N18" s="4" t="s">
        <v>22</v>
      </c>
      <c r="O18" s="4" t="s">
        <v>22</v>
      </c>
      <c r="P18" s="4" t="s">
        <v>22</v>
      </c>
      <c r="Q18" s="4"/>
      <c r="R18" s="4" t="s">
        <v>22</v>
      </c>
      <c r="S18" s="4" t="s">
        <v>22</v>
      </c>
      <c r="T18" s="4"/>
      <c r="U18" s="4"/>
      <c r="V18" s="4" t="s">
        <v>22</v>
      </c>
      <c r="W18" s="4" t="s">
        <v>22</v>
      </c>
      <c r="X18" s="4" t="s">
        <v>22</v>
      </c>
      <c r="Y18" s="4" t="s">
        <v>22</v>
      </c>
      <c r="Z18" s="4"/>
      <c r="AA18" s="4" t="s">
        <v>22</v>
      </c>
      <c r="AB18" s="4" t="s">
        <v>22</v>
      </c>
      <c r="AC18" s="4" t="s">
        <v>22</v>
      </c>
      <c r="AD18" s="4" t="s">
        <v>22</v>
      </c>
      <c r="AE18" s="4" t="s">
        <v>22</v>
      </c>
      <c r="AF18" s="4" t="s">
        <v>22</v>
      </c>
      <c r="AG18" s="4" t="s">
        <v>22</v>
      </c>
      <c r="AH18" s="4" t="s">
        <v>22</v>
      </c>
      <c r="AI18" s="4" t="s">
        <v>22</v>
      </c>
      <c r="AJ18" s="4" t="s">
        <v>22</v>
      </c>
      <c r="AK18" s="4" t="s">
        <v>22</v>
      </c>
      <c r="AL18" s="4" t="s">
        <v>22</v>
      </c>
      <c r="AM18" s="4" t="s">
        <v>22</v>
      </c>
      <c r="AN18" s="4" t="s">
        <v>22</v>
      </c>
      <c r="AO18" s="4" t="s">
        <v>22</v>
      </c>
      <c r="AP18" s="4" t="s">
        <v>22</v>
      </c>
      <c r="AQ18" s="4" t="s">
        <v>22</v>
      </c>
      <c r="AR18" s="4" t="s">
        <v>22</v>
      </c>
      <c r="AS18" s="4" t="s">
        <v>22</v>
      </c>
      <c r="AT18" s="4"/>
      <c r="AU18" s="4" t="s">
        <v>22</v>
      </c>
      <c r="AV18" s="4" t="s">
        <v>22</v>
      </c>
      <c r="AW18" s="4"/>
      <c r="AX18" s="4" t="s">
        <v>22</v>
      </c>
      <c r="AY18" s="4" t="s">
        <v>22</v>
      </c>
      <c r="AZ18" s="4" t="s">
        <v>22</v>
      </c>
      <c r="BA18" s="4" t="s">
        <v>22</v>
      </c>
      <c r="BB18" s="4" t="s">
        <v>22</v>
      </c>
      <c r="BC18" s="4" t="s">
        <v>22</v>
      </c>
      <c r="BD18" s="4" t="s">
        <v>22</v>
      </c>
      <c r="BE18" s="4" t="s">
        <v>22</v>
      </c>
      <c r="BF18" s="4" t="s">
        <v>22</v>
      </c>
      <c r="BG18" s="4" t="s">
        <v>22</v>
      </c>
      <c r="BH18" s="4" t="s">
        <v>22</v>
      </c>
      <c r="BI18" s="4" t="s">
        <v>22</v>
      </c>
      <c r="BJ18" s="4" t="s">
        <v>22</v>
      </c>
      <c r="BK18" s="4"/>
      <c r="BL18" s="4" t="s">
        <v>22</v>
      </c>
      <c r="BM18" s="4" t="s">
        <v>22</v>
      </c>
      <c r="BN18" s="4" t="s">
        <v>22</v>
      </c>
      <c r="BO18" s="4" t="s">
        <v>22</v>
      </c>
      <c r="BP18" s="4" t="s">
        <v>22</v>
      </c>
      <c r="BQ18" s="4" t="s">
        <v>22</v>
      </c>
      <c r="BR18" s="4" t="s">
        <v>22</v>
      </c>
      <c r="BS18" s="4" t="s">
        <v>22</v>
      </c>
      <c r="BT18" s="4" t="s">
        <v>22</v>
      </c>
      <c r="BU18" s="4" t="s">
        <v>22</v>
      </c>
      <c r="BV18" s="4" t="s">
        <v>22</v>
      </c>
      <c r="BW18" s="4" t="s">
        <v>22</v>
      </c>
      <c r="BX18" s="4" t="s">
        <v>22</v>
      </c>
      <c r="BY18" s="4" t="s">
        <v>22</v>
      </c>
      <c r="BZ18" s="4" t="s">
        <v>22</v>
      </c>
      <c r="CA18" s="4" t="s">
        <v>22</v>
      </c>
      <c r="CB18" s="4" t="s">
        <v>22</v>
      </c>
      <c r="CC18" s="4" t="s">
        <v>22</v>
      </c>
      <c r="CD18" s="4" t="s">
        <v>22</v>
      </c>
      <c r="CE18" s="4" t="s">
        <v>22</v>
      </c>
      <c r="CF18" s="4" t="s">
        <v>22</v>
      </c>
      <c r="CG18" s="4" t="s">
        <v>22</v>
      </c>
      <c r="CH18" s="4" t="s">
        <v>22</v>
      </c>
      <c r="CI18" s="4" t="s">
        <v>22</v>
      </c>
      <c r="CJ18" s="4"/>
      <c r="CK18" s="4"/>
      <c r="CL18" s="4">
        <f t="shared" si="0"/>
        <v>73</v>
      </c>
    </row>
    <row r="19" spans="1:90" x14ac:dyDescent="0.3">
      <c r="A19" s="6" t="str">
        <f t="shared" si="1"/>
        <v>Hefty</v>
      </c>
      <c r="B19" s="6" t="str">
        <f t="shared" si="2"/>
        <v xml:space="preserve">Sean </v>
      </c>
      <c r="C19" s="6" t="s">
        <v>74</v>
      </c>
      <c r="D19" s="3" t="s">
        <v>3</v>
      </c>
      <c r="E19" s="3" t="s">
        <v>30</v>
      </c>
      <c r="F19" s="4" t="s">
        <v>22</v>
      </c>
      <c r="G19" s="4"/>
      <c r="H19" s="4" t="s">
        <v>22</v>
      </c>
      <c r="I19" s="4" t="s">
        <v>22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 t="s">
        <v>22</v>
      </c>
      <c r="AN19" s="4"/>
      <c r="AO19" s="4"/>
      <c r="AP19" s="4" t="s">
        <v>22</v>
      </c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>
        <f t="shared" si="0"/>
        <v>5</v>
      </c>
    </row>
    <row r="20" spans="1:90" x14ac:dyDescent="0.3">
      <c r="A20" s="6" t="str">
        <f t="shared" si="1"/>
        <v>Hill</v>
      </c>
      <c r="B20" s="6" t="str">
        <f t="shared" si="2"/>
        <v xml:space="preserve">Jimmy </v>
      </c>
      <c r="C20" s="6" t="s">
        <v>63</v>
      </c>
      <c r="D20" s="3" t="s">
        <v>8</v>
      </c>
      <c r="E20" s="3" t="s">
        <v>36</v>
      </c>
      <c r="F20" s="4" t="s">
        <v>22</v>
      </c>
      <c r="G20" s="4" t="s">
        <v>22</v>
      </c>
      <c r="H20" s="4"/>
      <c r="I20" s="4" t="s">
        <v>22</v>
      </c>
      <c r="J20" s="4"/>
      <c r="K20" s="4"/>
      <c r="L20" s="4"/>
      <c r="M20" s="4"/>
      <c r="N20" s="4" t="s">
        <v>22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>
        <f t="shared" si="0"/>
        <v>4</v>
      </c>
    </row>
    <row r="21" spans="1:90" x14ac:dyDescent="0.3">
      <c r="C21" s="6" t="s">
        <v>197</v>
      </c>
      <c r="D21" s="3" t="s">
        <v>198</v>
      </c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 t="s">
        <v>22</v>
      </c>
      <c r="Z21" s="4"/>
      <c r="AA21" s="4"/>
      <c r="AB21" s="4" t="s">
        <v>22</v>
      </c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>
        <f t="shared" si="0"/>
        <v>2</v>
      </c>
    </row>
    <row r="22" spans="1:90" x14ac:dyDescent="0.3">
      <c r="C22" s="6" t="s">
        <v>55</v>
      </c>
      <c r="D22" s="3" t="s">
        <v>20</v>
      </c>
      <c r="E22" s="3" t="s">
        <v>187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 t="s">
        <v>22</v>
      </c>
      <c r="T22" s="4"/>
      <c r="U22" s="4" t="s">
        <v>22</v>
      </c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 t="s">
        <v>22</v>
      </c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>
        <f t="shared" si="0"/>
        <v>3</v>
      </c>
    </row>
    <row r="23" spans="1:90" x14ac:dyDescent="0.3">
      <c r="C23" s="6" t="s">
        <v>231</v>
      </c>
      <c r="D23" s="3" t="s">
        <v>232</v>
      </c>
      <c r="E23" s="3" t="s">
        <v>30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 t="s">
        <v>22</v>
      </c>
      <c r="BY23" s="4"/>
      <c r="BZ23" s="4"/>
      <c r="CA23" s="4"/>
      <c r="CB23" s="4" t="s">
        <v>22</v>
      </c>
      <c r="CC23" s="4"/>
      <c r="CD23" s="4"/>
      <c r="CE23" s="4"/>
      <c r="CF23" s="4"/>
      <c r="CG23" s="4"/>
      <c r="CH23" s="4"/>
      <c r="CI23" s="4"/>
      <c r="CJ23" s="4"/>
      <c r="CK23" s="4"/>
      <c r="CL23" s="4">
        <f t="shared" si="0"/>
        <v>2</v>
      </c>
    </row>
    <row r="24" spans="1:90" x14ac:dyDescent="0.3">
      <c r="C24" s="6" t="s">
        <v>205</v>
      </c>
      <c r="D24" s="3" t="s">
        <v>206</v>
      </c>
      <c r="E24" s="3" t="s">
        <v>207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 t="s">
        <v>22</v>
      </c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>
        <f t="shared" si="0"/>
        <v>1</v>
      </c>
    </row>
    <row r="25" spans="1:90" x14ac:dyDescent="0.3">
      <c r="A25" s="6" t="str">
        <f t="shared" ref="A25:A33" si="3">IF(D25="","",MID(D25,FIND(" ",D25)+1,LEN(D25)-LEN(B25)))</f>
        <v>Liss</v>
      </c>
      <c r="B25" s="6" t="str">
        <f t="shared" ref="B25:B33" si="4">IF(D25="","",LEFT(D25,FIND(" ",D25)))</f>
        <v xml:space="preserve">Liran </v>
      </c>
      <c r="C25" s="6" t="s">
        <v>66</v>
      </c>
      <c r="D25" s="3" t="s">
        <v>24</v>
      </c>
      <c r="E25" s="3" t="s">
        <v>35</v>
      </c>
      <c r="F25" s="4"/>
      <c r="G25" s="4" t="s">
        <v>22</v>
      </c>
      <c r="H25" s="4" t="s">
        <v>22</v>
      </c>
      <c r="I25" s="4"/>
      <c r="J25" s="4"/>
      <c r="K25" s="4" t="s">
        <v>22</v>
      </c>
      <c r="L25" s="4"/>
      <c r="M25" s="4"/>
      <c r="N25" s="4" t="s">
        <v>22</v>
      </c>
      <c r="O25" s="4" t="s">
        <v>22</v>
      </c>
      <c r="P25" s="4" t="s">
        <v>22</v>
      </c>
      <c r="Q25" s="4"/>
      <c r="R25" s="4" t="s">
        <v>22</v>
      </c>
      <c r="S25" s="4"/>
      <c r="T25" s="4"/>
      <c r="U25" s="4"/>
      <c r="V25" s="4"/>
      <c r="W25" s="4"/>
      <c r="X25" s="4"/>
      <c r="Y25" s="4"/>
      <c r="Z25" s="4"/>
      <c r="AA25" s="4"/>
      <c r="AB25" s="4"/>
      <c r="AC25" s="4" t="s">
        <v>22</v>
      </c>
      <c r="AD25" s="4" t="s">
        <v>22</v>
      </c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 t="s">
        <v>22</v>
      </c>
      <c r="BJ25" s="4"/>
      <c r="BK25" s="4" t="s">
        <v>22</v>
      </c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>
        <f t="shared" si="0"/>
        <v>11</v>
      </c>
    </row>
    <row r="26" spans="1:90" x14ac:dyDescent="0.3">
      <c r="A26" s="6" t="str">
        <f t="shared" si="3"/>
        <v>MacArthur</v>
      </c>
      <c r="B26" s="6" t="str">
        <f t="shared" si="4"/>
        <v xml:space="preserve">Patrick </v>
      </c>
      <c r="C26" s="6" t="s">
        <v>68</v>
      </c>
      <c r="D26" s="3" t="s">
        <v>33</v>
      </c>
      <c r="E26" s="3" t="s">
        <v>29</v>
      </c>
      <c r="F26" s="4" t="s">
        <v>22</v>
      </c>
      <c r="G26" s="4" t="s">
        <v>22</v>
      </c>
      <c r="H26" s="4" t="s">
        <v>22</v>
      </c>
      <c r="I26" s="4" t="s">
        <v>22</v>
      </c>
      <c r="J26" s="4"/>
      <c r="K26" s="4" t="s">
        <v>22</v>
      </c>
      <c r="L26" s="4" t="s">
        <v>22</v>
      </c>
      <c r="M26" s="4" t="s">
        <v>22</v>
      </c>
      <c r="N26" s="4" t="s">
        <v>22</v>
      </c>
      <c r="O26" s="4" t="s">
        <v>22</v>
      </c>
      <c r="P26" s="4" t="s">
        <v>22</v>
      </c>
      <c r="Q26" s="4"/>
      <c r="R26" s="4"/>
      <c r="S26" s="4" t="s">
        <v>22</v>
      </c>
      <c r="T26" s="4" t="s">
        <v>188</v>
      </c>
      <c r="U26" s="4" t="s">
        <v>22</v>
      </c>
      <c r="V26" s="4" t="s">
        <v>22</v>
      </c>
      <c r="W26" s="4" t="s">
        <v>22</v>
      </c>
      <c r="X26" s="4" t="s">
        <v>22</v>
      </c>
      <c r="Y26" s="4" t="s">
        <v>22</v>
      </c>
      <c r="Z26" s="4" t="s">
        <v>22</v>
      </c>
      <c r="AA26" s="4" t="s">
        <v>22</v>
      </c>
      <c r="AB26" s="4" t="s">
        <v>22</v>
      </c>
      <c r="AC26" s="4" t="s">
        <v>22</v>
      </c>
      <c r="AD26" s="4" t="s">
        <v>22</v>
      </c>
      <c r="AE26" s="4" t="s">
        <v>22</v>
      </c>
      <c r="AF26" s="4" t="s">
        <v>22</v>
      </c>
      <c r="AG26" s="4" t="s">
        <v>22</v>
      </c>
      <c r="AH26" s="4" t="s">
        <v>22</v>
      </c>
      <c r="AI26" s="4" t="s">
        <v>22</v>
      </c>
      <c r="AJ26" s="4" t="s">
        <v>22</v>
      </c>
      <c r="AK26" s="4" t="s">
        <v>22</v>
      </c>
      <c r="AL26" s="4" t="s">
        <v>22</v>
      </c>
      <c r="AM26" s="4" t="s">
        <v>22</v>
      </c>
      <c r="AN26" s="4" t="s">
        <v>22</v>
      </c>
      <c r="AO26" s="4" t="s">
        <v>22</v>
      </c>
      <c r="AP26" s="4"/>
      <c r="AQ26" s="4" t="s">
        <v>22</v>
      </c>
      <c r="AR26" s="4" t="s">
        <v>22</v>
      </c>
      <c r="AS26" s="4" t="s">
        <v>22</v>
      </c>
      <c r="AT26" s="4" t="s">
        <v>22</v>
      </c>
      <c r="AU26" s="4" t="s">
        <v>22</v>
      </c>
      <c r="AV26" s="4" t="s">
        <v>22</v>
      </c>
      <c r="AW26" s="4"/>
      <c r="AX26" s="4" t="s">
        <v>22</v>
      </c>
      <c r="AY26" s="4" t="s">
        <v>22</v>
      </c>
      <c r="AZ26" s="4" t="s">
        <v>22</v>
      </c>
      <c r="BA26" s="4" t="s">
        <v>22</v>
      </c>
      <c r="BB26" s="4" t="s">
        <v>22</v>
      </c>
      <c r="BC26" s="4"/>
      <c r="BD26" s="4" t="s">
        <v>22</v>
      </c>
      <c r="BE26" s="4" t="s">
        <v>22</v>
      </c>
      <c r="BF26" s="4" t="s">
        <v>22</v>
      </c>
      <c r="BG26" s="4" t="s">
        <v>22</v>
      </c>
      <c r="BH26" s="4" t="s">
        <v>22</v>
      </c>
      <c r="BI26" s="4" t="s">
        <v>22</v>
      </c>
      <c r="BJ26" s="4" t="s">
        <v>22</v>
      </c>
      <c r="BK26" s="4"/>
      <c r="BL26" s="4" t="s">
        <v>22</v>
      </c>
      <c r="BM26" s="4" t="s">
        <v>22</v>
      </c>
      <c r="BN26" s="4" t="s">
        <v>22</v>
      </c>
      <c r="BO26" s="4" t="s">
        <v>22</v>
      </c>
      <c r="BP26" s="4" t="s">
        <v>22</v>
      </c>
      <c r="BQ26" s="4" t="s">
        <v>22</v>
      </c>
      <c r="BR26" s="4"/>
      <c r="BS26" s="4"/>
      <c r="BT26" s="4" t="s">
        <v>22</v>
      </c>
      <c r="BU26" s="4" t="s">
        <v>22</v>
      </c>
      <c r="BV26" s="4" t="s">
        <v>22</v>
      </c>
      <c r="BW26" s="4"/>
      <c r="BX26" s="4"/>
      <c r="BY26" s="4"/>
      <c r="BZ26" s="4"/>
      <c r="CA26" s="4" t="s">
        <v>22</v>
      </c>
      <c r="CB26" s="4" t="s">
        <v>22</v>
      </c>
      <c r="CC26" s="4" t="s">
        <v>22</v>
      </c>
      <c r="CD26" s="4"/>
      <c r="CE26" s="4" t="s">
        <v>22</v>
      </c>
      <c r="CF26" s="4" t="s">
        <v>22</v>
      </c>
      <c r="CG26" s="4" t="s">
        <v>22</v>
      </c>
      <c r="CH26" s="4"/>
      <c r="CI26" s="4"/>
      <c r="CJ26" s="4"/>
      <c r="CK26" s="4"/>
      <c r="CL26" s="4">
        <f t="shared" si="0"/>
        <v>66</v>
      </c>
    </row>
    <row r="27" spans="1:90" x14ac:dyDescent="0.3">
      <c r="A27" s="6"/>
      <c r="B27" s="6"/>
      <c r="C27" s="6" t="s">
        <v>219</v>
      </c>
      <c r="D27" s="3" t="s">
        <v>220</v>
      </c>
      <c r="E27" s="3" t="s">
        <v>221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 t="s">
        <v>22</v>
      </c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>
        <f t="shared" si="0"/>
        <v>1</v>
      </c>
    </row>
    <row r="28" spans="1:90" x14ac:dyDescent="0.3">
      <c r="A28" s="6" t="str">
        <f t="shared" si="3"/>
        <v>Mercer</v>
      </c>
      <c r="B28" s="6" t="str">
        <f t="shared" si="4"/>
        <v xml:space="preserve">Linden </v>
      </c>
      <c r="C28" s="6" t="s">
        <v>65</v>
      </c>
      <c r="D28" s="3" t="s">
        <v>41</v>
      </c>
      <c r="E28" s="3" t="s">
        <v>86</v>
      </c>
      <c r="F28" s="4" t="s">
        <v>22</v>
      </c>
      <c r="G28" s="4"/>
      <c r="H28" s="4" t="s">
        <v>22</v>
      </c>
      <c r="I28" s="4" t="s">
        <v>22</v>
      </c>
      <c r="J28" s="4"/>
      <c r="K28" s="4"/>
      <c r="L28" s="4"/>
      <c r="M28" s="4" t="s">
        <v>22</v>
      </c>
      <c r="N28" s="4" t="s">
        <v>22</v>
      </c>
      <c r="O28" s="4" t="s">
        <v>22</v>
      </c>
      <c r="P28" s="4"/>
      <c r="Q28" s="4"/>
      <c r="R28" s="4" t="s">
        <v>22</v>
      </c>
      <c r="S28" s="4" t="s">
        <v>22</v>
      </c>
      <c r="T28" s="4" t="s">
        <v>188</v>
      </c>
      <c r="U28" s="4" t="s">
        <v>22</v>
      </c>
      <c r="V28" s="4"/>
      <c r="W28" s="4" t="s">
        <v>22</v>
      </c>
      <c r="X28" s="4" t="s">
        <v>22</v>
      </c>
      <c r="Y28" s="4" t="s">
        <v>22</v>
      </c>
      <c r="Z28" s="4" t="s">
        <v>22</v>
      </c>
      <c r="AA28" s="4"/>
      <c r="AB28" s="4" t="s">
        <v>22</v>
      </c>
      <c r="AC28" s="4"/>
      <c r="AD28" s="4"/>
      <c r="AE28" s="4" t="s">
        <v>22</v>
      </c>
      <c r="AF28" s="4"/>
      <c r="AG28" s="4" t="s">
        <v>22</v>
      </c>
      <c r="AH28" s="4" t="s">
        <v>22</v>
      </c>
      <c r="AI28" s="4"/>
      <c r="AJ28" s="4" t="s">
        <v>22</v>
      </c>
      <c r="AK28" s="4"/>
      <c r="AL28" s="4"/>
      <c r="AM28" s="4"/>
      <c r="AN28" s="4" t="s">
        <v>22</v>
      </c>
      <c r="AO28" s="4"/>
      <c r="AP28" s="4"/>
      <c r="AQ28" s="4"/>
      <c r="AR28" s="4"/>
      <c r="AS28" s="4"/>
      <c r="AT28" s="4" t="s">
        <v>22</v>
      </c>
      <c r="AU28" s="4"/>
      <c r="AV28" s="4" t="s">
        <v>22</v>
      </c>
      <c r="AW28" s="4"/>
      <c r="AX28" s="4"/>
      <c r="AY28" s="4"/>
      <c r="AZ28" s="4" t="s">
        <v>22</v>
      </c>
      <c r="BA28" s="4"/>
      <c r="BB28" s="4"/>
      <c r="BC28" s="4"/>
      <c r="BD28" s="4" t="s">
        <v>22</v>
      </c>
      <c r="BE28" s="4"/>
      <c r="BF28" s="4" t="s">
        <v>22</v>
      </c>
      <c r="BG28" s="4" t="s">
        <v>22</v>
      </c>
      <c r="BH28" s="4"/>
      <c r="BI28" s="4"/>
      <c r="BJ28" s="4"/>
      <c r="BK28" s="4" t="s">
        <v>22</v>
      </c>
      <c r="BL28" s="4"/>
      <c r="BM28" s="4" t="s">
        <v>22</v>
      </c>
      <c r="BN28" s="4"/>
      <c r="BO28" s="4"/>
      <c r="BP28" s="4" t="s">
        <v>22</v>
      </c>
      <c r="BQ28" s="4"/>
      <c r="BR28" s="4"/>
      <c r="BS28" s="4" t="s">
        <v>22</v>
      </c>
      <c r="BT28" s="4"/>
      <c r="BU28" s="4" t="s">
        <v>22</v>
      </c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>
        <f t="shared" si="0"/>
        <v>31</v>
      </c>
    </row>
    <row r="29" spans="1:90" x14ac:dyDescent="0.3">
      <c r="A29" s="6" t="str">
        <f t="shared" si="3"/>
        <v>Metzler</v>
      </c>
      <c r="B29" s="6" t="str">
        <f t="shared" si="4"/>
        <v xml:space="preserve">Bernard </v>
      </c>
      <c r="C29" s="6" t="s">
        <v>50</v>
      </c>
      <c r="D29" s="3" t="s">
        <v>9</v>
      </c>
      <c r="E29" s="3" t="s">
        <v>28</v>
      </c>
      <c r="F29" s="4" t="s">
        <v>22</v>
      </c>
      <c r="G29" s="4" t="s">
        <v>22</v>
      </c>
      <c r="H29" s="4" t="s">
        <v>22</v>
      </c>
      <c r="I29" s="4"/>
      <c r="J29" s="4"/>
      <c r="K29" s="4" t="s">
        <v>22</v>
      </c>
      <c r="L29" s="4" t="s">
        <v>22</v>
      </c>
      <c r="M29" s="4"/>
      <c r="N29" s="4" t="s">
        <v>22</v>
      </c>
      <c r="O29" s="4" t="s">
        <v>22</v>
      </c>
      <c r="P29" s="4" t="s">
        <v>22</v>
      </c>
      <c r="Q29" s="4"/>
      <c r="R29" s="4" t="s">
        <v>22</v>
      </c>
      <c r="S29" s="4"/>
      <c r="T29" s="4" t="s">
        <v>188</v>
      </c>
      <c r="U29" s="4" t="s">
        <v>22</v>
      </c>
      <c r="V29" s="4" t="s">
        <v>22</v>
      </c>
      <c r="W29" s="4" t="s">
        <v>22</v>
      </c>
      <c r="X29" s="4" t="s">
        <v>22</v>
      </c>
      <c r="Y29" s="4" t="s">
        <v>22</v>
      </c>
      <c r="Z29" s="4" t="s">
        <v>22</v>
      </c>
      <c r="AA29" s="4" t="s">
        <v>22</v>
      </c>
      <c r="AB29" s="4" t="s">
        <v>22</v>
      </c>
      <c r="AC29" s="4" t="s">
        <v>22</v>
      </c>
      <c r="AD29" s="4" t="s">
        <v>22</v>
      </c>
      <c r="AE29" s="4" t="s">
        <v>22</v>
      </c>
      <c r="AF29" s="4" t="s">
        <v>22</v>
      </c>
      <c r="AG29" s="4"/>
      <c r="AH29" s="4"/>
      <c r="AI29" s="4" t="s">
        <v>22</v>
      </c>
      <c r="AJ29" s="4" t="s">
        <v>22</v>
      </c>
      <c r="AK29" s="4" t="s">
        <v>22</v>
      </c>
      <c r="AL29" s="4" t="s">
        <v>22</v>
      </c>
      <c r="AM29" s="4" t="s">
        <v>22</v>
      </c>
      <c r="AN29" s="4" t="s">
        <v>22</v>
      </c>
      <c r="AO29" s="4"/>
      <c r="AP29" s="4"/>
      <c r="AQ29" s="4" t="s">
        <v>22</v>
      </c>
      <c r="AR29" s="4" t="s">
        <v>22</v>
      </c>
      <c r="AS29" s="4" t="s">
        <v>22</v>
      </c>
      <c r="AT29" s="4" t="s">
        <v>22</v>
      </c>
      <c r="AU29" s="4" t="s">
        <v>22</v>
      </c>
      <c r="AV29" s="4" t="s">
        <v>22</v>
      </c>
      <c r="AW29" s="4"/>
      <c r="AX29" s="4" t="s">
        <v>22</v>
      </c>
      <c r="AY29" s="4"/>
      <c r="AZ29" s="4"/>
      <c r="BA29" s="4" t="s">
        <v>22</v>
      </c>
      <c r="BB29" s="4" t="s">
        <v>22</v>
      </c>
      <c r="BC29" s="4" t="s">
        <v>22</v>
      </c>
      <c r="BD29" s="4" t="s">
        <v>22</v>
      </c>
      <c r="BE29" s="4" t="s">
        <v>22</v>
      </c>
      <c r="BF29" s="4" t="s">
        <v>22</v>
      </c>
      <c r="BG29" s="4" t="s">
        <v>22</v>
      </c>
      <c r="BH29" s="4"/>
      <c r="BI29" s="4" t="s">
        <v>22</v>
      </c>
      <c r="BJ29" s="4"/>
      <c r="BK29" s="4" t="s">
        <v>22</v>
      </c>
      <c r="BL29" s="4"/>
      <c r="BM29" s="4" t="s">
        <v>22</v>
      </c>
      <c r="BN29" s="4" t="s">
        <v>22</v>
      </c>
      <c r="BO29" s="4" t="s">
        <v>22</v>
      </c>
      <c r="BP29" s="4"/>
      <c r="BQ29" s="4" t="s">
        <v>22</v>
      </c>
      <c r="BR29" s="4" t="s">
        <v>22</v>
      </c>
      <c r="BS29" s="4"/>
      <c r="BT29" s="4"/>
      <c r="BU29" s="4"/>
      <c r="BV29" s="4" t="s">
        <v>22</v>
      </c>
      <c r="BW29" s="4" t="s">
        <v>22</v>
      </c>
      <c r="BX29" s="4" t="s">
        <v>22</v>
      </c>
      <c r="BY29" s="4" t="s">
        <v>22</v>
      </c>
      <c r="BZ29" s="4"/>
      <c r="CA29" s="4"/>
      <c r="CB29" s="4"/>
      <c r="CC29" s="4"/>
      <c r="CD29" s="4"/>
      <c r="CE29" s="4"/>
      <c r="CF29" s="4"/>
      <c r="CG29" s="4"/>
      <c r="CH29" s="4"/>
      <c r="CI29" s="4" t="s">
        <v>22</v>
      </c>
      <c r="CJ29" s="4"/>
      <c r="CK29" s="4"/>
      <c r="CL29" s="4">
        <f t="shared" si="0"/>
        <v>54</v>
      </c>
    </row>
    <row r="30" spans="1:90" x14ac:dyDescent="0.3">
      <c r="A30" s="15" t="str">
        <f t="shared" si="3"/>
        <v>Mishra</v>
      </c>
      <c r="B30" s="15" t="str">
        <f t="shared" si="4"/>
        <v xml:space="preserve">Anil </v>
      </c>
      <c r="C30" s="6" t="s">
        <v>212</v>
      </c>
      <c r="D30" s="3" t="s">
        <v>213</v>
      </c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 t="s">
        <v>22</v>
      </c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 t="s">
        <v>22</v>
      </c>
      <c r="BH30" s="4" t="s">
        <v>22</v>
      </c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>
        <f t="shared" si="0"/>
        <v>3</v>
      </c>
    </row>
    <row r="31" spans="1:90" x14ac:dyDescent="0.3">
      <c r="A31" s="15" t="str">
        <f t="shared" si="3"/>
        <v>Mishra</v>
      </c>
      <c r="B31" s="15" t="str">
        <f t="shared" si="4"/>
        <v xml:space="preserve">Eva </v>
      </c>
      <c r="C31" s="6" t="s">
        <v>212</v>
      </c>
      <c r="D31" s="3" t="s">
        <v>211</v>
      </c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 t="s">
        <v>22</v>
      </c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>
        <f t="shared" si="0"/>
        <v>1</v>
      </c>
    </row>
    <row r="32" spans="1:90" x14ac:dyDescent="0.3">
      <c r="A32" s="15" t="str">
        <f t="shared" si="3"/>
        <v>Oucharek</v>
      </c>
      <c r="B32" s="15" t="str">
        <f t="shared" si="4"/>
        <v xml:space="preserve">Doug </v>
      </c>
      <c r="C32" s="6" t="s">
        <v>192</v>
      </c>
      <c r="D32" s="3" t="s">
        <v>193</v>
      </c>
      <c r="E32" s="3" t="s">
        <v>30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 t="s">
        <v>22</v>
      </c>
      <c r="X32" s="4" t="s">
        <v>22</v>
      </c>
      <c r="Y32" s="4" t="s">
        <v>22</v>
      </c>
      <c r="Z32" s="4"/>
      <c r="AA32" s="4" t="s">
        <v>22</v>
      </c>
      <c r="AB32" s="4" t="s">
        <v>22</v>
      </c>
      <c r="AC32" s="4" t="s">
        <v>22</v>
      </c>
      <c r="AD32" s="4" t="s">
        <v>22</v>
      </c>
      <c r="AE32" s="4" t="s">
        <v>22</v>
      </c>
      <c r="AF32" s="4"/>
      <c r="AG32" s="4" t="s">
        <v>22</v>
      </c>
      <c r="AH32" s="4" t="s">
        <v>22</v>
      </c>
      <c r="AI32" s="4"/>
      <c r="AJ32" s="4" t="s">
        <v>22</v>
      </c>
      <c r="AK32" s="4"/>
      <c r="AL32" s="4" t="s">
        <v>22</v>
      </c>
      <c r="AM32" s="4" t="s">
        <v>22</v>
      </c>
      <c r="AN32" s="4" t="s">
        <v>22</v>
      </c>
      <c r="AO32" s="4" t="s">
        <v>22</v>
      </c>
      <c r="AP32" s="4" t="s">
        <v>22</v>
      </c>
      <c r="AQ32" s="4" t="s">
        <v>22</v>
      </c>
      <c r="AR32" s="4" t="s">
        <v>22</v>
      </c>
      <c r="AS32" s="4"/>
      <c r="AT32" s="4"/>
      <c r="AU32" s="4"/>
      <c r="AV32" s="4"/>
      <c r="AW32" s="4"/>
      <c r="AX32" s="4"/>
      <c r="AY32" s="4"/>
      <c r="AZ32" s="4"/>
      <c r="BA32" s="4" t="s">
        <v>22</v>
      </c>
      <c r="BB32" s="4" t="s">
        <v>22</v>
      </c>
      <c r="BC32" s="4" t="s">
        <v>22</v>
      </c>
      <c r="BD32" s="4" t="s">
        <v>22</v>
      </c>
      <c r="BE32" s="4" t="s">
        <v>22</v>
      </c>
      <c r="BF32" s="4" t="s">
        <v>22</v>
      </c>
      <c r="BG32" s="4" t="s">
        <v>22</v>
      </c>
      <c r="BH32" s="4" t="s">
        <v>22</v>
      </c>
      <c r="BI32" s="4" t="s">
        <v>22</v>
      </c>
      <c r="BJ32" s="4" t="s">
        <v>22</v>
      </c>
      <c r="BK32" s="4" t="s">
        <v>22</v>
      </c>
      <c r="BL32" s="4" t="s">
        <v>22</v>
      </c>
      <c r="BM32" s="4" t="s">
        <v>22</v>
      </c>
      <c r="BN32" s="4"/>
      <c r="BO32" s="4" t="s">
        <v>22</v>
      </c>
      <c r="BP32" s="4"/>
      <c r="BQ32" s="4" t="s">
        <v>22</v>
      </c>
      <c r="BR32" s="4" t="s">
        <v>22</v>
      </c>
      <c r="BS32" s="4" t="s">
        <v>22</v>
      </c>
      <c r="BT32" s="4" t="s">
        <v>22</v>
      </c>
      <c r="BU32" s="4"/>
      <c r="BV32" s="4" t="s">
        <v>22</v>
      </c>
      <c r="BW32" s="4" t="s">
        <v>22</v>
      </c>
      <c r="BX32" s="4" t="s">
        <v>22</v>
      </c>
      <c r="BY32" s="4"/>
      <c r="BZ32" s="4"/>
      <c r="CA32" s="4"/>
      <c r="CB32" s="4" t="s">
        <v>22</v>
      </c>
      <c r="CC32" s="4" t="s">
        <v>22</v>
      </c>
      <c r="CD32" s="4"/>
      <c r="CE32" s="4" t="s">
        <v>22</v>
      </c>
      <c r="CF32" s="4"/>
      <c r="CG32" s="4"/>
      <c r="CH32" s="4"/>
      <c r="CI32" s="4" t="s">
        <v>22</v>
      </c>
      <c r="CJ32" s="4"/>
      <c r="CK32" s="4"/>
      <c r="CL32" s="4">
        <f t="shared" si="0"/>
        <v>43</v>
      </c>
    </row>
    <row r="33" spans="1:90" x14ac:dyDescent="0.3">
      <c r="A33" s="15" t="str">
        <f t="shared" si="3"/>
        <v>Paden</v>
      </c>
      <c r="B33" s="15" t="str">
        <f t="shared" si="4"/>
        <v xml:space="preserve">Ray </v>
      </c>
      <c r="C33" s="6" t="s">
        <v>183</v>
      </c>
      <c r="D33" s="3" t="s">
        <v>184</v>
      </c>
      <c r="E33" s="3"/>
      <c r="F33" s="4"/>
      <c r="G33" s="4"/>
      <c r="H33" s="4"/>
      <c r="I33" s="4"/>
      <c r="J33" s="4"/>
      <c r="K33" s="4"/>
      <c r="L33" s="4"/>
      <c r="M33" s="4" t="s">
        <v>22</v>
      </c>
      <c r="N33" s="4" t="s">
        <v>22</v>
      </c>
      <c r="O33" s="4"/>
      <c r="P33" s="4" t="s">
        <v>22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>
        <f t="shared" si="0"/>
        <v>3</v>
      </c>
    </row>
    <row r="34" spans="1:90" x14ac:dyDescent="0.3">
      <c r="C34" s="6" t="s">
        <v>158</v>
      </c>
      <c r="D34" s="3" t="s">
        <v>159</v>
      </c>
      <c r="E34" s="3" t="s">
        <v>27</v>
      </c>
      <c r="F34" s="4" t="s">
        <v>22</v>
      </c>
      <c r="G34" s="4"/>
      <c r="H34" s="4" t="s">
        <v>22</v>
      </c>
      <c r="I34" s="4"/>
      <c r="J34" s="4"/>
      <c r="K34" s="4" t="s">
        <v>22</v>
      </c>
      <c r="L34" s="4"/>
      <c r="M34" s="4"/>
      <c r="N34" s="4"/>
      <c r="O34" s="4"/>
      <c r="P34" s="4" t="s">
        <v>22</v>
      </c>
      <c r="Q34" s="4"/>
      <c r="R34" s="4"/>
      <c r="S34" s="4"/>
      <c r="T34" s="4"/>
      <c r="U34" s="4"/>
      <c r="V34" s="4" t="s">
        <v>22</v>
      </c>
      <c r="W34" s="4"/>
      <c r="X34" s="4"/>
      <c r="Y34" s="4"/>
      <c r="Z34" s="4" t="s">
        <v>22</v>
      </c>
      <c r="AA34" s="4"/>
      <c r="AB34" s="4" t="s">
        <v>22</v>
      </c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>
        <f t="shared" si="0"/>
        <v>7</v>
      </c>
    </row>
    <row r="35" spans="1:90" x14ac:dyDescent="0.3">
      <c r="C35" s="6" t="s">
        <v>148</v>
      </c>
      <c r="D35" s="3" t="s">
        <v>149</v>
      </c>
      <c r="E35" s="3" t="s">
        <v>230</v>
      </c>
      <c r="F35" s="4"/>
      <c r="G35" s="4"/>
      <c r="H35" s="4"/>
      <c r="I35" s="4"/>
      <c r="J35" s="4"/>
      <c r="K35" s="4"/>
      <c r="L35" s="4"/>
      <c r="M35" s="4"/>
      <c r="N35" s="4" t="s">
        <v>22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>
        <f t="shared" si="0"/>
        <v>1</v>
      </c>
    </row>
    <row r="36" spans="1:90" x14ac:dyDescent="0.3">
      <c r="A36" s="6" t="str">
        <f>IF(D36="","",MID(D36,FIND(" ",D36)+1,LEN(D36)-LEN(B36)))</f>
        <v>Russell</v>
      </c>
      <c r="B36" s="6" t="str">
        <f>IF(D36="","",LEFT(D36,FIND(" ",D36)))</f>
        <v xml:space="preserve">Bob </v>
      </c>
      <c r="C36" s="6" t="s">
        <v>52</v>
      </c>
      <c r="D36" s="3" t="s">
        <v>13</v>
      </c>
      <c r="E36" s="3" t="s">
        <v>29</v>
      </c>
      <c r="F36" s="4" t="s">
        <v>22</v>
      </c>
      <c r="G36" s="4" t="s">
        <v>22</v>
      </c>
      <c r="H36" s="4" t="s">
        <v>22</v>
      </c>
      <c r="I36" s="4"/>
      <c r="J36" s="4"/>
      <c r="K36" s="4" t="s">
        <v>22</v>
      </c>
      <c r="L36" s="4" t="s">
        <v>22</v>
      </c>
      <c r="M36" s="4" t="s">
        <v>22</v>
      </c>
      <c r="N36" s="4" t="s">
        <v>22</v>
      </c>
      <c r="O36" s="4" t="s">
        <v>22</v>
      </c>
      <c r="P36" s="4" t="s">
        <v>22</v>
      </c>
      <c r="Q36" s="4"/>
      <c r="R36" s="4" t="s">
        <v>22</v>
      </c>
      <c r="S36" s="4" t="s">
        <v>22</v>
      </c>
      <c r="T36" s="4" t="s">
        <v>188</v>
      </c>
      <c r="U36" s="4" t="s">
        <v>22</v>
      </c>
      <c r="V36" s="4" t="s">
        <v>22</v>
      </c>
      <c r="W36" s="4" t="s">
        <v>22</v>
      </c>
      <c r="X36" s="4" t="s">
        <v>22</v>
      </c>
      <c r="Y36" s="4"/>
      <c r="Z36" s="4"/>
      <c r="AA36" s="4" t="s">
        <v>22</v>
      </c>
      <c r="AB36" s="4" t="s">
        <v>22</v>
      </c>
      <c r="AC36" s="4" t="s">
        <v>22</v>
      </c>
      <c r="AD36" s="4" t="s">
        <v>22</v>
      </c>
      <c r="AE36" s="4" t="s">
        <v>22</v>
      </c>
      <c r="AF36" s="4" t="s">
        <v>22</v>
      </c>
      <c r="AG36" s="4"/>
      <c r="AH36" s="4" t="s">
        <v>22</v>
      </c>
      <c r="AI36" s="4" t="s">
        <v>22</v>
      </c>
      <c r="AJ36" s="4" t="s">
        <v>22</v>
      </c>
      <c r="AK36" s="4" t="s">
        <v>22</v>
      </c>
      <c r="AL36" s="4" t="s">
        <v>22</v>
      </c>
      <c r="AM36" s="4" t="s">
        <v>22</v>
      </c>
      <c r="AN36" s="4" t="s">
        <v>22</v>
      </c>
      <c r="AO36" s="4" t="s">
        <v>22</v>
      </c>
      <c r="AP36" s="4" t="s">
        <v>22</v>
      </c>
      <c r="AQ36" s="4" t="s">
        <v>22</v>
      </c>
      <c r="AR36" s="4" t="s">
        <v>22</v>
      </c>
      <c r="AS36" s="4" t="s">
        <v>22</v>
      </c>
      <c r="AT36" s="4" t="s">
        <v>22</v>
      </c>
      <c r="AU36" s="4" t="s">
        <v>22</v>
      </c>
      <c r="AV36" s="4" t="s">
        <v>22</v>
      </c>
      <c r="AW36" s="4"/>
      <c r="AX36" s="4" t="s">
        <v>22</v>
      </c>
      <c r="AY36" s="4" t="s">
        <v>22</v>
      </c>
      <c r="AZ36" s="4" t="s">
        <v>22</v>
      </c>
      <c r="BA36" s="4" t="s">
        <v>22</v>
      </c>
      <c r="BB36" s="4" t="s">
        <v>22</v>
      </c>
      <c r="BC36" s="4" t="s">
        <v>22</v>
      </c>
      <c r="BD36" s="4" t="s">
        <v>22</v>
      </c>
      <c r="BE36" s="4"/>
      <c r="BF36" s="4" t="s">
        <v>22</v>
      </c>
      <c r="BG36" s="4" t="s">
        <v>22</v>
      </c>
      <c r="BH36" s="4"/>
      <c r="BI36" s="4" t="s">
        <v>22</v>
      </c>
      <c r="BJ36" s="4" t="s">
        <v>22</v>
      </c>
      <c r="BK36" s="4" t="s">
        <v>22</v>
      </c>
      <c r="BL36" s="4" t="s">
        <v>22</v>
      </c>
      <c r="BM36" s="4" t="s">
        <v>22</v>
      </c>
      <c r="BN36" s="4" t="s">
        <v>22</v>
      </c>
      <c r="BO36" s="4" t="s">
        <v>22</v>
      </c>
      <c r="BP36" s="4" t="s">
        <v>22</v>
      </c>
      <c r="BQ36" s="4" t="s">
        <v>22</v>
      </c>
      <c r="BR36" s="4" t="s">
        <v>22</v>
      </c>
      <c r="BS36" s="4" t="s">
        <v>22</v>
      </c>
      <c r="BT36" s="4" t="s">
        <v>22</v>
      </c>
      <c r="BU36" s="4" t="s">
        <v>22</v>
      </c>
      <c r="BV36" s="4" t="s">
        <v>22</v>
      </c>
      <c r="BW36" s="4"/>
      <c r="BX36" s="4"/>
      <c r="BY36" s="4" t="s">
        <v>22</v>
      </c>
      <c r="BZ36" s="4"/>
      <c r="CA36" s="4" t="s">
        <v>22</v>
      </c>
      <c r="CB36" s="4"/>
      <c r="CC36" s="4" t="s">
        <v>22</v>
      </c>
      <c r="CD36" s="4"/>
      <c r="CE36" s="4"/>
      <c r="CF36" s="4"/>
      <c r="CG36" s="4"/>
      <c r="CH36" s="4"/>
      <c r="CI36" s="4"/>
      <c r="CJ36" s="4"/>
      <c r="CK36" s="4"/>
      <c r="CL36" s="4">
        <f t="shared" si="0"/>
        <v>63</v>
      </c>
    </row>
    <row r="37" spans="1:90" x14ac:dyDescent="0.3">
      <c r="C37" s="6" t="s">
        <v>174</v>
      </c>
      <c r="D37" s="3" t="s">
        <v>175</v>
      </c>
      <c r="E37" s="3" t="s">
        <v>176</v>
      </c>
      <c r="F37" s="4" t="s">
        <v>22</v>
      </c>
      <c r="G37" s="4"/>
      <c r="H37" s="4" t="s">
        <v>22</v>
      </c>
      <c r="I37" s="4" t="s">
        <v>22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>
        <f t="shared" si="0"/>
        <v>3</v>
      </c>
    </row>
    <row r="38" spans="1:90" x14ac:dyDescent="0.3">
      <c r="A38" s="6" t="str">
        <f>IF(D38="","",MID(D38,FIND(" ",D38)+1,LEN(D38)-LEN(B38)))</f>
        <v>Ryan</v>
      </c>
      <c r="B38" s="6" t="str">
        <f>IF(D38="","",LEFT(D38,FIND(" ",D38)))</f>
        <v xml:space="preserve">Jim </v>
      </c>
      <c r="C38" s="6" t="s">
        <v>62</v>
      </c>
      <c r="D38" s="3" t="s">
        <v>5</v>
      </c>
      <c r="E38" s="3" t="s">
        <v>30</v>
      </c>
      <c r="F38" s="4" t="s">
        <v>22</v>
      </c>
      <c r="G38" s="4" t="s">
        <v>22</v>
      </c>
      <c r="H38" s="4" t="s">
        <v>22</v>
      </c>
      <c r="I38" s="4" t="s">
        <v>22</v>
      </c>
      <c r="J38" s="4"/>
      <c r="K38" s="4" t="s">
        <v>22</v>
      </c>
      <c r="L38" s="4" t="s">
        <v>22</v>
      </c>
      <c r="M38" s="4" t="s">
        <v>22</v>
      </c>
      <c r="N38" s="4" t="s">
        <v>22</v>
      </c>
      <c r="O38" s="4" t="s">
        <v>22</v>
      </c>
      <c r="P38" s="4"/>
      <c r="Q38" s="4"/>
      <c r="R38" s="4" t="s">
        <v>22</v>
      </c>
      <c r="S38" s="4" t="s">
        <v>22</v>
      </c>
      <c r="T38" s="4"/>
      <c r="U38" s="4"/>
      <c r="V38" s="4" t="s">
        <v>22</v>
      </c>
      <c r="W38" s="4" t="s">
        <v>22</v>
      </c>
      <c r="X38" s="4" t="s">
        <v>22</v>
      </c>
      <c r="Y38" s="4" t="s">
        <v>22</v>
      </c>
      <c r="Z38" s="4" t="s">
        <v>22</v>
      </c>
      <c r="AA38" s="4" t="s">
        <v>22</v>
      </c>
      <c r="AB38" s="4"/>
      <c r="AC38" s="4" t="s">
        <v>22</v>
      </c>
      <c r="AD38" s="4" t="s">
        <v>22</v>
      </c>
      <c r="AE38" s="4" t="s">
        <v>22</v>
      </c>
      <c r="AF38" s="4" t="s">
        <v>22</v>
      </c>
      <c r="AG38" s="4" t="s">
        <v>22</v>
      </c>
      <c r="AH38" s="4" t="s">
        <v>22</v>
      </c>
      <c r="AI38" s="4" t="s">
        <v>22</v>
      </c>
      <c r="AJ38" s="4" t="s">
        <v>22</v>
      </c>
      <c r="AK38" s="4" t="s">
        <v>22</v>
      </c>
      <c r="AL38" s="4" t="s">
        <v>22</v>
      </c>
      <c r="AM38" s="4" t="s">
        <v>22</v>
      </c>
      <c r="AN38" s="4" t="s">
        <v>22</v>
      </c>
      <c r="AO38" s="4" t="s">
        <v>22</v>
      </c>
      <c r="AP38" s="4" t="s">
        <v>22</v>
      </c>
      <c r="AQ38" s="4" t="s">
        <v>22</v>
      </c>
      <c r="AR38" s="4"/>
      <c r="AS38" s="4"/>
      <c r="AT38" s="4" t="s">
        <v>22</v>
      </c>
      <c r="AU38" s="4" t="s">
        <v>22</v>
      </c>
      <c r="AV38" s="4" t="s">
        <v>22</v>
      </c>
      <c r="AW38" s="4"/>
      <c r="AX38" s="4" t="s">
        <v>22</v>
      </c>
      <c r="AY38" s="4" t="s">
        <v>22</v>
      </c>
      <c r="AZ38" s="4" t="s">
        <v>22</v>
      </c>
      <c r="BA38" s="4"/>
      <c r="BB38" s="4" t="s">
        <v>22</v>
      </c>
      <c r="BC38" s="4"/>
      <c r="BD38" s="4"/>
      <c r="BE38" s="4" t="s">
        <v>22</v>
      </c>
      <c r="BF38" s="4" t="s">
        <v>22</v>
      </c>
      <c r="BG38" s="4"/>
      <c r="BH38" s="4" t="s">
        <v>22</v>
      </c>
      <c r="BI38" s="4" t="s">
        <v>22</v>
      </c>
      <c r="BJ38" s="4" t="s">
        <v>22</v>
      </c>
      <c r="BK38" s="4"/>
      <c r="BL38" s="4" t="s">
        <v>22</v>
      </c>
      <c r="BM38" s="4" t="s">
        <v>22</v>
      </c>
      <c r="BN38" s="4" t="s">
        <v>22</v>
      </c>
      <c r="BO38" s="4" t="s">
        <v>22</v>
      </c>
      <c r="BP38" s="4" t="s">
        <v>22</v>
      </c>
      <c r="BQ38" s="4" t="s">
        <v>22</v>
      </c>
      <c r="BR38" s="4" t="s">
        <v>22</v>
      </c>
      <c r="BS38" s="4" t="s">
        <v>22</v>
      </c>
      <c r="BT38" s="4" t="s">
        <v>22</v>
      </c>
      <c r="BU38" s="4"/>
      <c r="BV38" s="4" t="s">
        <v>22</v>
      </c>
      <c r="BW38" s="4" t="s">
        <v>22</v>
      </c>
      <c r="BX38" s="4" t="s">
        <v>22</v>
      </c>
      <c r="BY38" s="4" t="s">
        <v>22</v>
      </c>
      <c r="BZ38" s="4" t="s">
        <v>22</v>
      </c>
      <c r="CA38" s="4" t="s">
        <v>22</v>
      </c>
      <c r="CB38" s="4" t="s">
        <v>22</v>
      </c>
      <c r="CC38" s="4" t="s">
        <v>22</v>
      </c>
      <c r="CD38" s="4" t="s">
        <v>22</v>
      </c>
      <c r="CE38" s="4" t="s">
        <v>22</v>
      </c>
      <c r="CF38" s="4" t="s">
        <v>22</v>
      </c>
      <c r="CG38" s="4" t="s">
        <v>22</v>
      </c>
      <c r="CH38" s="4"/>
      <c r="CI38" s="4" t="s">
        <v>22</v>
      </c>
      <c r="CJ38" s="4"/>
      <c r="CK38" s="4"/>
      <c r="CL38" s="4">
        <f t="shared" si="0"/>
        <v>66</v>
      </c>
    </row>
    <row r="39" spans="1:90" x14ac:dyDescent="0.3">
      <c r="A39" s="15"/>
      <c r="B39" s="15"/>
      <c r="C39" s="6" t="s">
        <v>222</v>
      </c>
      <c r="D39" s="3" t="s">
        <v>239</v>
      </c>
      <c r="E39" s="3" t="s">
        <v>135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 t="s">
        <v>22</v>
      </c>
      <c r="BI39" s="4" t="s">
        <v>22</v>
      </c>
      <c r="BJ39" s="4"/>
      <c r="BK39" s="4" t="s">
        <v>22</v>
      </c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>
        <f t="shared" si="0"/>
        <v>3</v>
      </c>
    </row>
    <row r="40" spans="1:90" x14ac:dyDescent="0.3">
      <c r="A40" s="15"/>
      <c r="B40" s="15"/>
      <c r="C40" s="6" t="s">
        <v>199</v>
      </c>
      <c r="D40" s="3" t="s">
        <v>200</v>
      </c>
      <c r="E40" s="3" t="s">
        <v>34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 t="s">
        <v>22</v>
      </c>
      <c r="AB40" s="4" t="s">
        <v>22</v>
      </c>
      <c r="AC40" s="4" t="s">
        <v>22</v>
      </c>
      <c r="AD40" s="4" t="s">
        <v>22</v>
      </c>
      <c r="AE40" s="4" t="s">
        <v>22</v>
      </c>
      <c r="AF40" s="4" t="s">
        <v>22</v>
      </c>
      <c r="AG40" s="4"/>
      <c r="AH40" s="4" t="s">
        <v>22</v>
      </c>
      <c r="AI40" s="4"/>
      <c r="AJ40" s="4"/>
      <c r="AK40" s="4"/>
      <c r="AL40" s="4" t="s">
        <v>22</v>
      </c>
      <c r="AM40" s="4" t="s">
        <v>22</v>
      </c>
      <c r="AN40" s="4" t="s">
        <v>22</v>
      </c>
      <c r="AO40" s="4"/>
      <c r="AP40" s="4" t="s">
        <v>22</v>
      </c>
      <c r="AQ40" s="4"/>
      <c r="AR40" s="4"/>
      <c r="AS40" s="4" t="s">
        <v>22</v>
      </c>
      <c r="AT40" s="4" t="s">
        <v>22</v>
      </c>
      <c r="AU40" s="4" t="s">
        <v>22</v>
      </c>
      <c r="AV40" s="4" t="s">
        <v>22</v>
      </c>
      <c r="AW40" s="4"/>
      <c r="AX40" s="4" t="s">
        <v>22</v>
      </c>
      <c r="AY40" s="4"/>
      <c r="AZ40" s="4" t="s">
        <v>22</v>
      </c>
      <c r="BA40" s="4"/>
      <c r="BB40" s="4"/>
      <c r="BC40" s="4"/>
      <c r="BD40" s="4" t="s">
        <v>22</v>
      </c>
      <c r="BE40" s="4"/>
      <c r="BF40" s="4"/>
      <c r="BG40" s="4"/>
      <c r="BH40" s="4"/>
      <c r="BI40" s="4" t="s">
        <v>22</v>
      </c>
      <c r="BJ40" s="4" t="s">
        <v>22</v>
      </c>
      <c r="BK40" s="4" t="s">
        <v>22</v>
      </c>
      <c r="BL40" s="4"/>
      <c r="BM40" s="4" t="s">
        <v>22</v>
      </c>
      <c r="BN40" s="4" t="s">
        <v>22</v>
      </c>
      <c r="BO40" s="4" t="s">
        <v>22</v>
      </c>
      <c r="BP40" s="4" t="s">
        <v>22</v>
      </c>
      <c r="BQ40" s="4" t="s">
        <v>22</v>
      </c>
      <c r="BR40" s="4"/>
      <c r="BS40" s="4" t="s">
        <v>22</v>
      </c>
      <c r="BT40" s="4"/>
      <c r="BU40" s="4" t="s">
        <v>22</v>
      </c>
      <c r="BV40" s="4"/>
      <c r="BW40" s="4" t="s">
        <v>22</v>
      </c>
      <c r="BX40" s="4"/>
      <c r="BY40" s="4" t="s">
        <v>22</v>
      </c>
      <c r="BZ40" s="4" t="s">
        <v>22</v>
      </c>
      <c r="CA40" s="4" t="s">
        <v>22</v>
      </c>
      <c r="CB40" s="4" t="s">
        <v>22</v>
      </c>
      <c r="CC40" s="4" t="s">
        <v>22</v>
      </c>
      <c r="CD40" s="4" t="s">
        <v>22</v>
      </c>
      <c r="CE40" s="4" t="s">
        <v>22</v>
      </c>
      <c r="CF40" s="4"/>
      <c r="CG40" s="4" t="s">
        <v>22</v>
      </c>
      <c r="CH40" s="4" t="s">
        <v>22</v>
      </c>
      <c r="CI40" s="4" t="s">
        <v>22</v>
      </c>
      <c r="CJ40" s="4"/>
      <c r="CK40" s="4"/>
      <c r="CL40" s="4">
        <f t="shared" si="0"/>
        <v>39</v>
      </c>
    </row>
    <row r="41" spans="1:90" x14ac:dyDescent="0.3">
      <c r="C41" s="6" t="s">
        <v>156</v>
      </c>
      <c r="D41" s="3" t="s">
        <v>157</v>
      </c>
      <c r="E41" s="3" t="s">
        <v>30</v>
      </c>
      <c r="F41" s="4" t="s">
        <v>22</v>
      </c>
      <c r="G41" s="4" t="s">
        <v>22</v>
      </c>
      <c r="H41" s="4" t="s">
        <v>22</v>
      </c>
      <c r="I41" s="4"/>
      <c r="J41" s="4"/>
      <c r="K41" s="4"/>
      <c r="L41" s="4" t="s">
        <v>22</v>
      </c>
      <c r="M41" s="4" t="s">
        <v>22</v>
      </c>
      <c r="N41" s="4" t="s">
        <v>22</v>
      </c>
      <c r="O41" s="4" t="s">
        <v>22</v>
      </c>
      <c r="P41" s="4" t="s">
        <v>22</v>
      </c>
      <c r="Q41" s="4"/>
      <c r="R41" s="4" t="s">
        <v>22</v>
      </c>
      <c r="S41" s="4" t="s">
        <v>22</v>
      </c>
      <c r="T41" s="4" t="s">
        <v>188</v>
      </c>
      <c r="U41" s="4" t="s">
        <v>22</v>
      </c>
      <c r="V41" s="4" t="s">
        <v>22</v>
      </c>
      <c r="W41" s="4" t="s">
        <v>22</v>
      </c>
      <c r="X41" s="4" t="s">
        <v>22</v>
      </c>
      <c r="Y41" s="4" t="s">
        <v>22</v>
      </c>
      <c r="Z41" s="4" t="s">
        <v>22</v>
      </c>
      <c r="AA41" s="4" t="s">
        <v>22</v>
      </c>
      <c r="AB41" s="4" t="s">
        <v>22</v>
      </c>
      <c r="AC41" s="4" t="s">
        <v>22</v>
      </c>
      <c r="AD41" s="4" t="s">
        <v>22</v>
      </c>
      <c r="AE41" s="4" t="s">
        <v>22</v>
      </c>
      <c r="AF41" s="4"/>
      <c r="AG41" s="4" t="s">
        <v>22</v>
      </c>
      <c r="AH41" s="4" t="s">
        <v>22</v>
      </c>
      <c r="AI41" s="4" t="s">
        <v>22</v>
      </c>
      <c r="AJ41" s="4" t="s">
        <v>22</v>
      </c>
      <c r="AK41" s="4" t="s">
        <v>22</v>
      </c>
      <c r="AL41" s="4"/>
      <c r="AM41" s="4" t="s">
        <v>22</v>
      </c>
      <c r="AN41" s="4" t="s">
        <v>22</v>
      </c>
      <c r="AO41" s="4"/>
      <c r="AP41" s="4" t="s">
        <v>22</v>
      </c>
      <c r="AQ41" s="4" t="s">
        <v>22</v>
      </c>
      <c r="AR41" s="4" t="s">
        <v>22</v>
      </c>
      <c r="AS41" s="4" t="s">
        <v>22</v>
      </c>
      <c r="AT41" s="4" t="s">
        <v>22</v>
      </c>
      <c r="AU41" s="4" t="s">
        <v>22</v>
      </c>
      <c r="AV41" s="4" t="s">
        <v>22</v>
      </c>
      <c r="AW41" s="4"/>
      <c r="AX41" s="4" t="s">
        <v>22</v>
      </c>
      <c r="AY41" s="4" t="s">
        <v>22</v>
      </c>
      <c r="AZ41" s="4" t="s">
        <v>22</v>
      </c>
      <c r="BA41" s="4"/>
      <c r="BB41" s="4" t="s">
        <v>22</v>
      </c>
      <c r="BC41" s="4" t="s">
        <v>22</v>
      </c>
      <c r="BD41" s="4" t="s">
        <v>22</v>
      </c>
      <c r="BE41" s="4" t="s">
        <v>22</v>
      </c>
      <c r="BF41" s="4" t="s">
        <v>22</v>
      </c>
      <c r="BG41" s="4" t="s">
        <v>22</v>
      </c>
      <c r="BH41" s="4" t="s">
        <v>22</v>
      </c>
      <c r="BI41" s="4" t="s">
        <v>22</v>
      </c>
      <c r="BJ41" s="4" t="s">
        <v>22</v>
      </c>
      <c r="BK41" s="4" t="s">
        <v>22</v>
      </c>
      <c r="BL41" s="4" t="s">
        <v>22</v>
      </c>
      <c r="BM41" s="4" t="s">
        <v>22</v>
      </c>
      <c r="BN41" s="4" t="s">
        <v>22</v>
      </c>
      <c r="BO41" s="4" t="s">
        <v>22</v>
      </c>
      <c r="BP41" s="4" t="s">
        <v>22</v>
      </c>
      <c r="BQ41" s="4" t="s">
        <v>22</v>
      </c>
      <c r="BR41" s="4" t="s">
        <v>22</v>
      </c>
      <c r="BS41" s="4" t="s">
        <v>22</v>
      </c>
      <c r="BT41" s="4" t="s">
        <v>22</v>
      </c>
      <c r="BU41" s="4" t="s">
        <v>22</v>
      </c>
      <c r="BV41" s="4"/>
      <c r="BW41" s="4" t="s">
        <v>22</v>
      </c>
      <c r="BX41" s="4" t="s">
        <v>22</v>
      </c>
      <c r="BY41" s="4"/>
      <c r="BZ41" s="4" t="s">
        <v>22</v>
      </c>
      <c r="CA41" s="4" t="s">
        <v>22</v>
      </c>
      <c r="CB41" s="4" t="s">
        <v>22</v>
      </c>
      <c r="CC41" s="4" t="s">
        <v>22</v>
      </c>
      <c r="CD41" s="4" t="s">
        <v>22</v>
      </c>
      <c r="CE41" s="4" t="s">
        <v>22</v>
      </c>
      <c r="CF41" s="4"/>
      <c r="CG41" s="4"/>
      <c r="CH41" s="4"/>
      <c r="CI41" s="4"/>
      <c r="CJ41" s="4"/>
      <c r="CK41" s="4"/>
      <c r="CL41" s="4">
        <f t="shared" si="0"/>
        <v>67</v>
      </c>
    </row>
    <row r="42" spans="1:90" x14ac:dyDescent="0.3">
      <c r="C42" s="6" t="s">
        <v>214</v>
      </c>
      <c r="D42" s="3" t="s">
        <v>215</v>
      </c>
      <c r="E42" s="3" t="s">
        <v>28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 t="s">
        <v>22</v>
      </c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>
        <f t="shared" si="0"/>
        <v>1</v>
      </c>
    </row>
    <row r="43" spans="1:90" x14ac:dyDescent="0.3">
      <c r="C43" s="6" t="s">
        <v>201</v>
      </c>
      <c r="D43" s="3" t="s">
        <v>202</v>
      </c>
      <c r="E43" s="3" t="s">
        <v>27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 t="s">
        <v>22</v>
      </c>
      <c r="AH43" s="4" t="s">
        <v>22</v>
      </c>
      <c r="AI43" s="4" t="s">
        <v>22</v>
      </c>
      <c r="AJ43" s="4" t="s">
        <v>22</v>
      </c>
      <c r="AK43" s="4" t="s">
        <v>22</v>
      </c>
      <c r="AL43" s="4" t="s">
        <v>22</v>
      </c>
      <c r="AM43" s="4" t="s">
        <v>22</v>
      </c>
      <c r="AN43" s="4" t="s">
        <v>22</v>
      </c>
      <c r="AO43" s="4" t="s">
        <v>22</v>
      </c>
      <c r="AP43" s="4" t="s">
        <v>22</v>
      </c>
      <c r="AQ43" s="4" t="s">
        <v>22</v>
      </c>
      <c r="AR43" s="4" t="s">
        <v>22</v>
      </c>
      <c r="AS43" s="4" t="s">
        <v>22</v>
      </c>
      <c r="AT43" s="4" t="s">
        <v>22</v>
      </c>
      <c r="AU43" s="4" t="s">
        <v>22</v>
      </c>
      <c r="AV43" s="4" t="s">
        <v>22</v>
      </c>
      <c r="AW43" s="4"/>
      <c r="AX43" s="4" t="s">
        <v>22</v>
      </c>
      <c r="AY43" s="4" t="s">
        <v>22</v>
      </c>
      <c r="AZ43" s="4" t="s">
        <v>22</v>
      </c>
      <c r="BA43" s="4" t="s">
        <v>22</v>
      </c>
      <c r="BB43" s="4" t="s">
        <v>22</v>
      </c>
      <c r="BC43" s="4" t="s">
        <v>22</v>
      </c>
      <c r="BD43" s="4" t="s">
        <v>22</v>
      </c>
      <c r="BE43" s="4" t="s">
        <v>22</v>
      </c>
      <c r="BF43" s="4"/>
      <c r="BG43" s="4" t="s">
        <v>22</v>
      </c>
      <c r="BH43" s="4" t="s">
        <v>22</v>
      </c>
      <c r="BI43" s="4" t="s">
        <v>22</v>
      </c>
      <c r="BJ43" s="4" t="s">
        <v>22</v>
      </c>
      <c r="BK43" s="4" t="s">
        <v>22</v>
      </c>
      <c r="BL43" s="4" t="s">
        <v>22</v>
      </c>
      <c r="BM43" s="4" t="s">
        <v>22</v>
      </c>
      <c r="BN43" s="4" t="s">
        <v>22</v>
      </c>
      <c r="BO43" s="4" t="s">
        <v>22</v>
      </c>
      <c r="BP43" s="4" t="s">
        <v>22</v>
      </c>
      <c r="BQ43" s="4" t="s">
        <v>22</v>
      </c>
      <c r="BR43" s="4" t="s">
        <v>22</v>
      </c>
      <c r="BS43" s="4" t="s">
        <v>22</v>
      </c>
      <c r="BT43" s="4"/>
      <c r="BU43" s="4" t="s">
        <v>22</v>
      </c>
      <c r="BV43" s="4" t="s">
        <v>22</v>
      </c>
      <c r="BW43" s="4" t="s">
        <v>22</v>
      </c>
      <c r="BX43" s="4" t="s">
        <v>22</v>
      </c>
      <c r="BY43" s="4" t="s">
        <v>22</v>
      </c>
      <c r="BZ43" s="4" t="s">
        <v>22</v>
      </c>
      <c r="CA43" s="4" t="s">
        <v>22</v>
      </c>
      <c r="CB43" s="4" t="s">
        <v>22</v>
      </c>
      <c r="CC43" s="4" t="s">
        <v>22</v>
      </c>
      <c r="CD43" s="4"/>
      <c r="CE43" s="4"/>
      <c r="CF43" s="4" t="s">
        <v>22</v>
      </c>
      <c r="CG43" s="4" t="s">
        <v>22</v>
      </c>
      <c r="CH43" s="4" t="s">
        <v>22</v>
      </c>
      <c r="CI43" s="4" t="s">
        <v>22</v>
      </c>
      <c r="CJ43" s="4"/>
      <c r="CK43" s="4"/>
      <c r="CL43" s="4">
        <f t="shared" si="0"/>
        <v>50</v>
      </c>
    </row>
    <row r="44" spans="1:90" x14ac:dyDescent="0.3">
      <c r="A44" s="15" t="str">
        <f>IF(D44="","",MID(D44,FIND(" ",D44)+1,LEN(D44)-LEN(B44)))</f>
        <v>Van Assche</v>
      </c>
      <c r="B44" s="15" t="str">
        <f>IF(D44="","",LEFT(D44,FIND(" ",D44)))</f>
        <v xml:space="preserve">Bart </v>
      </c>
      <c r="C44" s="6" t="s">
        <v>168</v>
      </c>
      <c r="D44" s="3" t="s">
        <v>169</v>
      </c>
      <c r="E44" s="3" t="s">
        <v>170</v>
      </c>
      <c r="F44" s="4" t="s">
        <v>22</v>
      </c>
      <c r="G44" s="4"/>
      <c r="H44" s="4" t="s">
        <v>22</v>
      </c>
      <c r="I44" s="4" t="s">
        <v>22</v>
      </c>
      <c r="J44" s="4"/>
      <c r="K44" s="4"/>
      <c r="L44" s="4" t="s">
        <v>22</v>
      </c>
      <c r="M44" s="4" t="s">
        <v>22</v>
      </c>
      <c r="N44" s="4" t="s">
        <v>22</v>
      </c>
      <c r="O44" s="4"/>
      <c r="P44" s="4"/>
      <c r="Q44" s="4"/>
      <c r="R44" s="4"/>
      <c r="S44" s="4"/>
      <c r="T44" s="4" t="s">
        <v>188</v>
      </c>
      <c r="U44" s="4" t="s">
        <v>22</v>
      </c>
      <c r="V44" s="4"/>
      <c r="W44" s="4"/>
      <c r="X44" s="4" t="s">
        <v>22</v>
      </c>
      <c r="Y44" s="4"/>
      <c r="Z44" s="4"/>
      <c r="AA44" s="4"/>
      <c r="AB44" s="4" t="s">
        <v>22</v>
      </c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>
        <f t="shared" si="0"/>
        <v>10</v>
      </c>
    </row>
    <row r="45" spans="1:90" x14ac:dyDescent="0.3">
      <c r="A45" s="6" t="str">
        <f>IF(D45="","",MID(D45,FIND(" ",D45)+1,LEN(D45)-LEN(B45)))</f>
        <v>Vepa</v>
      </c>
      <c r="B45" s="6" t="str">
        <f>IF(D45="","",LEFT(D45,FIND(" ",D45)))</f>
        <v xml:space="preserve">Ram </v>
      </c>
      <c r="C45" s="6" t="s">
        <v>116</v>
      </c>
      <c r="D45" s="3" t="s">
        <v>115</v>
      </c>
      <c r="E45" s="3" t="s">
        <v>36</v>
      </c>
      <c r="F45" s="4"/>
      <c r="G45" s="4"/>
      <c r="H45" s="4"/>
      <c r="I45" s="4" t="s">
        <v>22</v>
      </c>
      <c r="J45" s="4"/>
      <c r="K45" s="4"/>
      <c r="L45" s="4" t="s">
        <v>22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>
        <f t="shared" si="0"/>
        <v>2</v>
      </c>
    </row>
    <row r="46" spans="1:90" x14ac:dyDescent="0.3">
      <c r="C46" s="6" t="s">
        <v>163</v>
      </c>
      <c r="D46" s="3" t="s">
        <v>164</v>
      </c>
      <c r="E46" s="3" t="s">
        <v>165</v>
      </c>
      <c r="F46" s="4"/>
      <c r="G46" s="4" t="s">
        <v>22</v>
      </c>
      <c r="H46" s="4" t="s">
        <v>22</v>
      </c>
      <c r="I46" s="4" t="s">
        <v>22</v>
      </c>
      <c r="J46" s="4"/>
      <c r="K46" s="4" t="s">
        <v>22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>
        <f t="shared" si="0"/>
        <v>4</v>
      </c>
    </row>
    <row r="47" spans="1:90" x14ac:dyDescent="0.3">
      <c r="C47" s="6" t="s">
        <v>194</v>
      </c>
      <c r="D47" s="3" t="s">
        <v>195</v>
      </c>
      <c r="E47" s="3" t="s">
        <v>196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 t="s">
        <v>22</v>
      </c>
      <c r="Y47" s="4" t="s">
        <v>22</v>
      </c>
      <c r="Z47" s="4" t="s">
        <v>22</v>
      </c>
      <c r="AA47" s="4" t="s">
        <v>22</v>
      </c>
      <c r="AB47" s="4"/>
      <c r="AC47" s="4"/>
      <c r="AD47" s="4" t="s">
        <v>22</v>
      </c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>
        <f t="shared" si="0"/>
        <v>5</v>
      </c>
    </row>
    <row r="48" spans="1:90" x14ac:dyDescent="0.3">
      <c r="C48" s="6" t="s">
        <v>209</v>
      </c>
      <c r="D48" s="3" t="s">
        <v>208</v>
      </c>
      <c r="E48" s="3" t="s">
        <v>210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 t="s">
        <v>22</v>
      </c>
      <c r="AU48" s="4" t="s">
        <v>22</v>
      </c>
      <c r="AV48" s="4"/>
      <c r="AW48" s="4"/>
      <c r="AX48" s="4" t="s">
        <v>22</v>
      </c>
      <c r="AY48" s="4"/>
      <c r="AZ48" s="4" t="s">
        <v>22</v>
      </c>
      <c r="BA48" s="4"/>
      <c r="BB48" s="4" t="s">
        <v>216</v>
      </c>
      <c r="BC48" s="4"/>
      <c r="BD48" s="4" t="s">
        <v>22</v>
      </c>
      <c r="BE48" s="4" t="s">
        <v>22</v>
      </c>
      <c r="BF48" s="4"/>
      <c r="BG48" s="4"/>
      <c r="BH48" s="4"/>
      <c r="BI48" s="4"/>
      <c r="BJ48" s="4"/>
      <c r="BK48" s="4"/>
      <c r="BL48" s="4"/>
      <c r="BM48" s="4"/>
      <c r="BN48" s="4"/>
      <c r="BO48" s="4" t="s">
        <v>22</v>
      </c>
      <c r="BP48" s="4"/>
      <c r="BQ48" s="4" t="s">
        <v>22</v>
      </c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>
        <f t="shared" si="0"/>
        <v>8</v>
      </c>
    </row>
    <row r="49" spans="1:90" x14ac:dyDescent="0.3">
      <c r="A49" s="6" t="str">
        <f>IF(D49="","",MID(D49,FIND(" ",D49)+1,LEN(D49)-LEN(B49)))</f>
        <v>Weber</v>
      </c>
      <c r="B49" s="6" t="str">
        <f>IF(D49="","",LEFT(D49,FIND(" ",D49)))</f>
        <v xml:space="preserve">Bill </v>
      </c>
      <c r="C49" s="6" t="s">
        <v>79</v>
      </c>
      <c r="D49" s="3" t="s">
        <v>89</v>
      </c>
      <c r="E49" s="3" t="s">
        <v>49</v>
      </c>
      <c r="F49" s="4"/>
      <c r="G49" s="4" t="s">
        <v>22</v>
      </c>
      <c r="H49" s="4" t="s">
        <v>22</v>
      </c>
      <c r="I49" s="4" t="s">
        <v>22</v>
      </c>
      <c r="J49" s="4"/>
      <c r="K49" s="4" t="s">
        <v>22</v>
      </c>
      <c r="L49" s="4" t="s">
        <v>22</v>
      </c>
      <c r="M49" s="4" t="s">
        <v>22</v>
      </c>
      <c r="N49" s="4"/>
      <c r="O49" s="4" t="s">
        <v>22</v>
      </c>
      <c r="P49" s="4" t="s">
        <v>22</v>
      </c>
      <c r="Q49" s="4"/>
      <c r="R49" s="4" t="s">
        <v>22</v>
      </c>
      <c r="S49" s="4" t="s">
        <v>22</v>
      </c>
      <c r="T49" s="4"/>
      <c r="U49" s="4"/>
      <c r="V49" s="4" t="s">
        <v>22</v>
      </c>
      <c r="W49" s="4"/>
      <c r="X49" s="4"/>
      <c r="Y49" s="4" t="s">
        <v>22</v>
      </c>
      <c r="Z49" s="4" t="s">
        <v>22</v>
      </c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 t="s">
        <v>22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>
        <f t="shared" si="0"/>
        <v>14</v>
      </c>
    </row>
    <row r="50" spans="1:90" x14ac:dyDescent="0.3">
      <c r="A50" s="15"/>
      <c r="B50" s="15"/>
      <c r="C50" s="6" t="s">
        <v>204</v>
      </c>
      <c r="D50" s="3" t="s">
        <v>203</v>
      </c>
      <c r="E50" s="3" t="s">
        <v>30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 t="s">
        <v>22</v>
      </c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 t="s">
        <v>22</v>
      </c>
      <c r="BU50" s="4" t="s">
        <v>22</v>
      </c>
      <c r="BV50" s="4"/>
      <c r="BW50" s="4"/>
      <c r="BX50" s="4"/>
      <c r="BY50" s="4"/>
      <c r="BZ50" s="4"/>
      <c r="CA50" s="4" t="s">
        <v>22</v>
      </c>
      <c r="CB50" s="4" t="s">
        <v>22</v>
      </c>
      <c r="CC50" s="4" t="s">
        <v>22</v>
      </c>
      <c r="CD50" s="4"/>
      <c r="CE50" s="4" t="s">
        <v>22</v>
      </c>
      <c r="CF50" s="4"/>
      <c r="CG50" s="4"/>
      <c r="CH50" s="4"/>
      <c r="CI50" s="4"/>
      <c r="CJ50" s="4"/>
      <c r="CK50" s="4"/>
      <c r="CL50" s="4">
        <f t="shared" si="0"/>
        <v>7</v>
      </c>
    </row>
    <row r="51" spans="1:90" x14ac:dyDescent="0.3">
      <c r="A51" s="15"/>
      <c r="B51" s="15"/>
      <c r="C51" s="6" t="s">
        <v>223</v>
      </c>
      <c r="D51" s="3" t="s">
        <v>224</v>
      </c>
      <c r="E51" s="3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 t="s">
        <v>22</v>
      </c>
      <c r="BM51" s="4"/>
      <c r="BN51" s="4" t="s">
        <v>22</v>
      </c>
      <c r="BO51" s="4"/>
      <c r="BP51" s="4"/>
      <c r="BQ51" s="4"/>
      <c r="BR51" s="4" t="s">
        <v>22</v>
      </c>
      <c r="BS51" s="4"/>
      <c r="BT51" s="4"/>
      <c r="BU51" s="4" t="s">
        <v>22</v>
      </c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>
        <f t="shared" si="0"/>
        <v>4</v>
      </c>
    </row>
    <row r="52" spans="1:90" x14ac:dyDescent="0.3">
      <c r="A52" s="9"/>
      <c r="B52" s="10" t="str">
        <f>IF(D52="","",LEFT(D52,FIND(" ",D52)))</f>
        <v xml:space="preserve">Frank </v>
      </c>
      <c r="C52" s="6" t="s">
        <v>153</v>
      </c>
      <c r="D52" s="3" t="s">
        <v>154</v>
      </c>
      <c r="E52" s="3" t="s">
        <v>155</v>
      </c>
      <c r="F52" s="4" t="s">
        <v>22</v>
      </c>
      <c r="G52" s="4" t="s">
        <v>22</v>
      </c>
      <c r="H52" s="4" t="s">
        <v>22</v>
      </c>
      <c r="I52" s="4" t="s">
        <v>22</v>
      </c>
      <c r="J52" s="4"/>
      <c r="K52" s="4" t="s">
        <v>22</v>
      </c>
      <c r="L52" s="4" t="s">
        <v>22</v>
      </c>
      <c r="M52" s="4"/>
      <c r="N52" s="4"/>
      <c r="O52" s="4"/>
      <c r="P52" s="4" t="s">
        <v>22</v>
      </c>
      <c r="Q52" s="4"/>
      <c r="R52" s="4" t="s">
        <v>22</v>
      </c>
      <c r="S52" s="4" t="s">
        <v>22</v>
      </c>
      <c r="T52" s="4" t="s">
        <v>188</v>
      </c>
      <c r="U52" s="4" t="s">
        <v>22</v>
      </c>
      <c r="V52" s="4" t="s">
        <v>22</v>
      </c>
      <c r="W52" s="4" t="s">
        <v>22</v>
      </c>
      <c r="X52" s="4" t="s">
        <v>22</v>
      </c>
      <c r="Y52" s="4" t="s">
        <v>22</v>
      </c>
      <c r="Z52" s="4" t="s">
        <v>22</v>
      </c>
      <c r="AA52" s="4" t="s">
        <v>22</v>
      </c>
      <c r="AB52" s="4" t="s">
        <v>22</v>
      </c>
      <c r="AC52" s="4" t="s">
        <v>22</v>
      </c>
      <c r="AD52" s="4" t="s">
        <v>22</v>
      </c>
      <c r="AE52" s="4" t="s">
        <v>22</v>
      </c>
      <c r="AF52" s="4" t="s">
        <v>22</v>
      </c>
      <c r="AG52" s="4" t="s">
        <v>22</v>
      </c>
      <c r="AH52" s="4" t="s">
        <v>22</v>
      </c>
      <c r="AI52" s="4" t="s">
        <v>22</v>
      </c>
      <c r="AJ52" s="4" t="s">
        <v>22</v>
      </c>
      <c r="AK52" s="4" t="s">
        <v>22</v>
      </c>
      <c r="AL52" s="4"/>
      <c r="AM52" s="4" t="s">
        <v>22</v>
      </c>
      <c r="AN52" s="4" t="s">
        <v>22</v>
      </c>
      <c r="AO52" s="4" t="s">
        <v>22</v>
      </c>
      <c r="AP52" s="4" t="s">
        <v>22</v>
      </c>
      <c r="AQ52" s="4" t="s">
        <v>22</v>
      </c>
      <c r="AR52" s="4" t="s">
        <v>22</v>
      </c>
      <c r="AS52" s="4" t="s">
        <v>22</v>
      </c>
      <c r="AT52" s="4" t="s">
        <v>22</v>
      </c>
      <c r="AU52" s="4" t="s">
        <v>22</v>
      </c>
      <c r="AV52" s="4" t="s">
        <v>22</v>
      </c>
      <c r="AW52" s="4"/>
      <c r="AX52" s="4" t="s">
        <v>22</v>
      </c>
      <c r="AY52" s="4" t="s">
        <v>22</v>
      </c>
      <c r="AZ52" s="4" t="s">
        <v>22</v>
      </c>
      <c r="BA52" s="4" t="s">
        <v>22</v>
      </c>
      <c r="BB52" s="4" t="s">
        <v>22</v>
      </c>
      <c r="BC52" s="4"/>
      <c r="BD52" s="4" t="s">
        <v>22</v>
      </c>
      <c r="BE52" s="4" t="s">
        <v>22</v>
      </c>
      <c r="BF52" s="4" t="s">
        <v>22</v>
      </c>
      <c r="BG52" s="4" t="s">
        <v>22</v>
      </c>
      <c r="BH52" s="4" t="s">
        <v>22</v>
      </c>
      <c r="BI52" s="4" t="s">
        <v>22</v>
      </c>
      <c r="BJ52" s="4" t="s">
        <v>22</v>
      </c>
      <c r="BK52" s="4"/>
      <c r="BL52" s="4" t="s">
        <v>22</v>
      </c>
      <c r="BM52" s="4" t="s">
        <v>22</v>
      </c>
      <c r="BN52" s="4" t="s">
        <v>22</v>
      </c>
      <c r="BO52" s="4" t="s">
        <v>22</v>
      </c>
      <c r="BP52" s="4"/>
      <c r="BQ52" s="4" t="s">
        <v>22</v>
      </c>
      <c r="BR52" s="4" t="s">
        <v>22</v>
      </c>
      <c r="BS52" s="4" t="s">
        <v>22</v>
      </c>
      <c r="BT52" s="4" t="s">
        <v>22</v>
      </c>
      <c r="BU52" s="4" t="s">
        <v>22</v>
      </c>
      <c r="BV52" s="4" t="s">
        <v>22</v>
      </c>
      <c r="BW52" s="4" t="s">
        <v>22</v>
      </c>
      <c r="BX52" s="4" t="s">
        <v>22</v>
      </c>
      <c r="BY52" s="4"/>
      <c r="BZ52" s="4" t="s">
        <v>22</v>
      </c>
      <c r="CA52" s="4" t="s">
        <v>22</v>
      </c>
      <c r="CB52" s="4" t="s">
        <v>22</v>
      </c>
      <c r="CC52" s="4"/>
      <c r="CD52" s="4" t="s">
        <v>22</v>
      </c>
      <c r="CE52" s="4" t="s">
        <v>22</v>
      </c>
      <c r="CF52" s="4"/>
      <c r="CG52" s="4" t="s">
        <v>22</v>
      </c>
      <c r="CH52" s="4"/>
      <c r="CI52" s="4"/>
      <c r="CJ52" s="4"/>
      <c r="CK52" s="4"/>
      <c r="CL52" s="4">
        <f t="shared" si="0"/>
        <v>67</v>
      </c>
    </row>
    <row r="53" spans="1:90" x14ac:dyDescent="0.3">
      <c r="C53" s="6" t="s">
        <v>140</v>
      </c>
      <c r="D53" s="3" t="s">
        <v>141</v>
      </c>
      <c r="E53" s="3" t="s">
        <v>28</v>
      </c>
      <c r="F53" s="4"/>
      <c r="G53" s="4"/>
      <c r="H53" s="4" t="s">
        <v>22</v>
      </c>
      <c r="I53" s="4" t="s">
        <v>22</v>
      </c>
      <c r="J53" s="4"/>
      <c r="K53" s="4" t="s">
        <v>22</v>
      </c>
      <c r="L53" s="4"/>
      <c r="M53" s="4"/>
      <c r="N53" s="4" t="s">
        <v>22</v>
      </c>
      <c r="O53" s="4" t="s">
        <v>22</v>
      </c>
      <c r="P53" s="4" t="s">
        <v>22</v>
      </c>
      <c r="Q53" s="4"/>
      <c r="R53" s="4" t="s">
        <v>22</v>
      </c>
      <c r="S53" s="4" t="s">
        <v>22</v>
      </c>
      <c r="T53" s="4"/>
      <c r="U53" s="4"/>
      <c r="V53" s="4" t="s">
        <v>22</v>
      </c>
      <c r="W53" s="4" t="s">
        <v>22</v>
      </c>
      <c r="X53" s="4" t="s">
        <v>22</v>
      </c>
      <c r="Y53" s="4"/>
      <c r="Z53" s="4"/>
      <c r="AA53" s="4" t="s">
        <v>22</v>
      </c>
      <c r="AB53" s="4"/>
      <c r="AC53" s="4" t="s">
        <v>22</v>
      </c>
      <c r="AD53" s="4" t="s">
        <v>22</v>
      </c>
      <c r="AE53" s="4" t="s">
        <v>22</v>
      </c>
      <c r="AF53" s="4" t="s">
        <v>22</v>
      </c>
      <c r="AG53" s="4"/>
      <c r="AH53" s="4" t="s">
        <v>22</v>
      </c>
      <c r="AI53" s="4" t="s">
        <v>22</v>
      </c>
      <c r="AJ53" s="4" t="s">
        <v>22</v>
      </c>
      <c r="AK53" s="4" t="s">
        <v>22</v>
      </c>
      <c r="AL53" s="4" t="s">
        <v>22</v>
      </c>
      <c r="AM53" s="4"/>
      <c r="AN53" s="4" t="s">
        <v>22</v>
      </c>
      <c r="AO53" s="4" t="s">
        <v>22</v>
      </c>
      <c r="AP53" s="4" t="s">
        <v>22</v>
      </c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>
        <f t="shared" si="0"/>
        <v>24</v>
      </c>
    </row>
    <row r="54" spans="1:90" x14ac:dyDescent="0.3">
      <c r="C54" s="6" t="s">
        <v>162</v>
      </c>
      <c r="D54" s="3" t="s">
        <v>161</v>
      </c>
      <c r="E54" s="3" t="s">
        <v>155</v>
      </c>
      <c r="F54" s="4" t="s">
        <v>22</v>
      </c>
      <c r="G54" s="4" t="s">
        <v>22</v>
      </c>
      <c r="H54" s="4" t="s">
        <v>22</v>
      </c>
      <c r="I54" s="4" t="s">
        <v>22</v>
      </c>
      <c r="J54" s="4"/>
      <c r="K54" s="4" t="s">
        <v>22</v>
      </c>
      <c r="L54" s="4" t="s">
        <v>22</v>
      </c>
      <c r="M54" s="4" t="s">
        <v>22</v>
      </c>
      <c r="N54" s="4" t="s">
        <v>22</v>
      </c>
      <c r="O54" s="4" t="s">
        <v>22</v>
      </c>
      <c r="P54" s="4" t="s">
        <v>22</v>
      </c>
      <c r="Q54" s="4"/>
      <c r="R54" s="4" t="s">
        <v>22</v>
      </c>
      <c r="S54" s="4"/>
      <c r="T54" s="4" t="s">
        <v>188</v>
      </c>
      <c r="U54" s="4" t="s">
        <v>22</v>
      </c>
      <c r="V54" s="4" t="s">
        <v>22</v>
      </c>
      <c r="W54" s="4" t="s">
        <v>22</v>
      </c>
      <c r="X54" s="4" t="s">
        <v>22</v>
      </c>
      <c r="Y54" s="4" t="s">
        <v>22</v>
      </c>
      <c r="Z54" s="4" t="s">
        <v>22</v>
      </c>
      <c r="AA54" s="4" t="s">
        <v>22</v>
      </c>
      <c r="AB54" s="4" t="s">
        <v>22</v>
      </c>
      <c r="AC54" s="4"/>
      <c r="AD54" s="4" t="s">
        <v>22</v>
      </c>
      <c r="AE54" s="4" t="s">
        <v>22</v>
      </c>
      <c r="AF54" s="4" t="s">
        <v>22</v>
      </c>
      <c r="AG54" s="4" t="s">
        <v>22</v>
      </c>
      <c r="AH54" s="4" t="s">
        <v>22</v>
      </c>
      <c r="AI54" s="4" t="s">
        <v>22</v>
      </c>
      <c r="AJ54" s="4" t="s">
        <v>22</v>
      </c>
      <c r="AK54" s="4" t="s">
        <v>22</v>
      </c>
      <c r="AL54" s="4" t="s">
        <v>22</v>
      </c>
      <c r="AM54" s="4" t="s">
        <v>22</v>
      </c>
      <c r="AN54" s="4" t="s">
        <v>22</v>
      </c>
      <c r="AO54" s="4" t="s">
        <v>22</v>
      </c>
      <c r="AP54" s="4" t="s">
        <v>22</v>
      </c>
      <c r="AQ54" s="4" t="s">
        <v>22</v>
      </c>
      <c r="AR54" s="4" t="s">
        <v>22</v>
      </c>
      <c r="AS54" s="4" t="s">
        <v>22</v>
      </c>
      <c r="AT54" s="4" t="s">
        <v>22</v>
      </c>
      <c r="AU54" s="4" t="s">
        <v>22</v>
      </c>
      <c r="AV54" s="4" t="s">
        <v>22</v>
      </c>
      <c r="AW54" s="4"/>
      <c r="AX54" s="4" t="s">
        <v>22</v>
      </c>
      <c r="AY54" s="4"/>
      <c r="AZ54" s="4"/>
      <c r="BA54" s="4" t="s">
        <v>22</v>
      </c>
      <c r="BB54" s="4" t="s">
        <v>22</v>
      </c>
      <c r="BC54" s="4"/>
      <c r="BD54" s="4" t="s">
        <v>22</v>
      </c>
      <c r="BE54" s="4" t="s">
        <v>22</v>
      </c>
      <c r="BF54" s="4" t="s">
        <v>22</v>
      </c>
      <c r="BG54" s="4" t="s">
        <v>22</v>
      </c>
      <c r="BH54" s="4" t="s">
        <v>22</v>
      </c>
      <c r="BI54" s="4" t="s">
        <v>22</v>
      </c>
      <c r="BJ54" s="4" t="s">
        <v>22</v>
      </c>
      <c r="BK54" s="4" t="s">
        <v>22</v>
      </c>
      <c r="BL54" s="4" t="s">
        <v>22</v>
      </c>
      <c r="BM54" s="4" t="s">
        <v>22</v>
      </c>
      <c r="BN54" s="4" t="s">
        <v>22</v>
      </c>
      <c r="BO54" s="4" t="s">
        <v>22</v>
      </c>
      <c r="BP54" s="4" t="s">
        <v>22</v>
      </c>
      <c r="BQ54" s="4" t="s">
        <v>22</v>
      </c>
      <c r="BR54" s="4" t="s">
        <v>22</v>
      </c>
      <c r="BS54" s="4" t="s">
        <v>22</v>
      </c>
      <c r="BT54" s="4" t="s">
        <v>22</v>
      </c>
      <c r="BU54" s="4" t="s">
        <v>22</v>
      </c>
      <c r="BV54" s="4" t="s">
        <v>22</v>
      </c>
      <c r="BW54" s="4" t="s">
        <v>22</v>
      </c>
      <c r="BX54" s="4" t="s">
        <v>22</v>
      </c>
      <c r="BY54" s="4"/>
      <c r="BZ54" s="4"/>
      <c r="CA54" s="4" t="s">
        <v>22</v>
      </c>
      <c r="CB54" s="4" t="s">
        <v>22</v>
      </c>
      <c r="CC54" s="4" t="s">
        <v>22</v>
      </c>
      <c r="CD54" s="4" t="s">
        <v>22</v>
      </c>
      <c r="CE54" s="4" t="s">
        <v>22</v>
      </c>
      <c r="CF54" s="4"/>
      <c r="CG54" s="4" t="s">
        <v>22</v>
      </c>
      <c r="CH54" s="4"/>
      <c r="CI54" s="4" t="s">
        <v>22</v>
      </c>
      <c r="CJ54" s="4"/>
      <c r="CK54" s="4"/>
      <c r="CL54" s="4">
        <f t="shared" si="0"/>
        <v>70</v>
      </c>
    </row>
    <row r="55" spans="1:90" x14ac:dyDescent="0.3">
      <c r="C55" s="3"/>
      <c r="D55" s="3"/>
      <c r="E55" s="3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>
        <f>COUNTIF(F55:BE55,"x")</f>
        <v>0</v>
      </c>
    </row>
    <row r="56" spans="1:90" x14ac:dyDescent="0.3">
      <c r="C56" s="3"/>
      <c r="D56" s="3"/>
      <c r="E56" s="3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>
        <f>COUNTIF(F56:BE56,"x")</f>
        <v>0</v>
      </c>
    </row>
    <row r="57" spans="1:90" x14ac:dyDescent="0.3">
      <c r="B57" s="2" t="str">
        <f>IF(D57="","",LEFT(D57,FIND(" ",D57)))</f>
        <v/>
      </c>
      <c r="C57" s="2" t="s">
        <v>82</v>
      </c>
    </row>
    <row r="59" spans="1:90" x14ac:dyDescent="0.3">
      <c r="C59" s="14" t="s">
        <v>106</v>
      </c>
    </row>
    <row r="60" spans="1:90" x14ac:dyDescent="0.3">
      <c r="C60" s="3" t="s">
        <v>236</v>
      </c>
      <c r="D60" s="3" t="s">
        <v>237</v>
      </c>
      <c r="E60" s="3" t="s">
        <v>30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 t="s">
        <v>22</v>
      </c>
      <c r="CC60" s="4" t="s">
        <v>22</v>
      </c>
      <c r="CD60" s="4"/>
      <c r="CE60" s="4"/>
      <c r="CF60" s="4"/>
      <c r="CG60" s="4"/>
      <c r="CH60" s="4"/>
      <c r="CI60" s="4"/>
      <c r="CJ60" s="4"/>
      <c r="CK60" s="4"/>
      <c r="CL60" s="4">
        <f t="shared" ref="CL60:CL80" si="5">COUNTIF(F60:AT60,"x")</f>
        <v>0</v>
      </c>
    </row>
    <row r="61" spans="1:90" x14ac:dyDescent="0.3">
      <c r="A61" s="6" t="str">
        <f t="shared" ref="A61" si="6">IF(D61="","",MID(D61,FIND(" ",D61)+1,LEN(D61)-LEN(B61)))</f>
        <v>Alinson</v>
      </c>
      <c r="B61" s="6" t="str">
        <f>IF(D61="","",LEFT(D61,FIND(" ",D61)))</f>
        <v xml:space="preserve">Alline </v>
      </c>
      <c r="C61" s="11" t="s">
        <v>233</v>
      </c>
      <c r="D61" s="3" t="s">
        <v>234</v>
      </c>
      <c r="E61" s="3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 t="s">
        <v>22</v>
      </c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>
        <f t="shared" ref="CL61" si="7">COUNTIF(F61:AT61,"x")</f>
        <v>0</v>
      </c>
    </row>
    <row r="62" spans="1:90" x14ac:dyDescent="0.3">
      <c r="A62" s="6" t="str">
        <f t="shared" ref="A62:A105" si="8">IF(D62="","",MID(D62,FIND(" ",D62)+1,LEN(D62)-LEN(B62)))</f>
        <v>Archer</v>
      </c>
      <c r="B62" s="6" t="str">
        <f>IF(D62="","",LEFT(D62,FIND(" ",D62)))</f>
        <v xml:space="preserve">Charles </v>
      </c>
      <c r="C62" s="11" t="s">
        <v>80</v>
      </c>
      <c r="D62" s="3" t="s">
        <v>48</v>
      </c>
      <c r="E62" s="3" t="s">
        <v>30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>
        <f t="shared" si="5"/>
        <v>0</v>
      </c>
    </row>
    <row r="63" spans="1:90" x14ac:dyDescent="0.3">
      <c r="C63" s="3" t="s">
        <v>134</v>
      </c>
      <c r="D63" s="3" t="s">
        <v>133</v>
      </c>
      <c r="E63" s="3" t="s">
        <v>132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>
        <f t="shared" si="5"/>
        <v>0</v>
      </c>
    </row>
    <row r="64" spans="1:90" x14ac:dyDescent="0.3">
      <c r="A64" s="6" t="str">
        <f t="shared" si="8"/>
        <v>Atkins</v>
      </c>
      <c r="B64" s="6" t="str">
        <f>IF(D64="","",LEFT(D64,FIND(" ",D64)))</f>
        <v xml:space="preserve">Mark </v>
      </c>
      <c r="C64" s="6" t="s">
        <v>67</v>
      </c>
      <c r="D64" s="3" t="s">
        <v>1</v>
      </c>
      <c r="E64" s="3" t="s">
        <v>28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>
        <f t="shared" si="5"/>
        <v>0</v>
      </c>
    </row>
    <row r="65" spans="1:90" x14ac:dyDescent="0.3">
      <c r="A65" s="6" t="str">
        <f t="shared" si="8"/>
        <v>Benton</v>
      </c>
      <c r="B65" s="6" t="str">
        <f>IF(D65="","",LEFT(D65,FIND(" ",D65)))</f>
        <v xml:space="preserve">Brad </v>
      </c>
      <c r="C65" s="6" t="s">
        <v>54</v>
      </c>
      <c r="D65" s="3" t="s">
        <v>19</v>
      </c>
      <c r="E65" s="3" t="s">
        <v>31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>
        <f t="shared" si="5"/>
        <v>0</v>
      </c>
    </row>
    <row r="66" spans="1:90" x14ac:dyDescent="0.3">
      <c r="A66" s="6" t="str">
        <f t="shared" si="8"/>
        <v>Blocksome</v>
      </c>
      <c r="B66" s="6" t="str">
        <f>IF(D66="","",LEFT(D66,FIND(" ",D66)))</f>
        <v xml:space="preserve">Michael </v>
      </c>
      <c r="C66" s="6" t="s">
        <v>102</v>
      </c>
      <c r="D66" s="3" t="s">
        <v>103</v>
      </c>
      <c r="E66" s="3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>
        <f t="shared" si="5"/>
        <v>0</v>
      </c>
    </row>
    <row r="67" spans="1:90" x14ac:dyDescent="0.3">
      <c r="C67" s="3" t="s">
        <v>125</v>
      </c>
      <c r="D67" s="3" t="s">
        <v>126</v>
      </c>
      <c r="E67" s="3" t="s">
        <v>36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>
        <f t="shared" si="5"/>
        <v>0</v>
      </c>
    </row>
    <row r="68" spans="1:90" x14ac:dyDescent="0.3">
      <c r="A68" s="6" t="str">
        <f t="shared" si="8"/>
        <v>Burette</v>
      </c>
      <c r="B68" s="6" t="str">
        <f>IF(D68="","",LEFT(D68,FIND(" ",D68)))</f>
        <v xml:space="preserve">Yohann </v>
      </c>
      <c r="C68" s="6" t="s">
        <v>94</v>
      </c>
      <c r="D68" s="3" t="s">
        <v>95</v>
      </c>
      <c r="E68" s="3" t="s">
        <v>30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>
        <f t="shared" si="5"/>
        <v>0</v>
      </c>
    </row>
    <row r="69" spans="1:90" x14ac:dyDescent="0.3">
      <c r="A69" s="6" t="str">
        <f t="shared" si="8"/>
        <v>Cain</v>
      </c>
      <c r="B69" s="6" t="str">
        <f>IF(D69="","",LEFT(D69,FIND(" ",D69)))</f>
        <v xml:space="preserve">Ken </v>
      </c>
      <c r="C69" s="6" t="s">
        <v>64</v>
      </c>
      <c r="D69" s="3" t="s">
        <v>17</v>
      </c>
      <c r="E69" s="3" t="s">
        <v>152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>
        <f t="shared" si="5"/>
        <v>0</v>
      </c>
    </row>
    <row r="70" spans="1:90" x14ac:dyDescent="0.3">
      <c r="C70" s="6" t="s">
        <v>146</v>
      </c>
      <c r="D70" s="3" t="s">
        <v>147</v>
      </c>
      <c r="E70" s="3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>
        <f t="shared" si="5"/>
        <v>0</v>
      </c>
    </row>
    <row r="71" spans="1:90" x14ac:dyDescent="0.3">
      <c r="A71" s="6" t="e">
        <f t="shared" si="8"/>
        <v>#VALUE!</v>
      </c>
      <c r="B71" s="6" t="e">
        <f>IF(D71="","",LEFT(D71,FIND(" ",D71)))</f>
        <v>#VALUE!</v>
      </c>
      <c r="C71" s="6" t="s">
        <v>150</v>
      </c>
      <c r="D71" s="3" t="s">
        <v>151</v>
      </c>
      <c r="E71" s="3" t="s">
        <v>34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>
        <f t="shared" si="5"/>
        <v>0</v>
      </c>
    </row>
    <row r="72" spans="1:90" x14ac:dyDescent="0.3">
      <c r="C72" s="3" t="s">
        <v>144</v>
      </c>
      <c r="D72" s="3" t="s">
        <v>145</v>
      </c>
      <c r="E72" s="3" t="s">
        <v>235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>
        <f t="shared" si="5"/>
        <v>0</v>
      </c>
    </row>
    <row r="73" spans="1:90" x14ac:dyDescent="0.3">
      <c r="A73" s="6" t="str">
        <f t="shared" si="8"/>
        <v>Coulter</v>
      </c>
      <c r="B73" s="6" t="str">
        <f t="shared" ref="B73:B80" si="9">IF(D73="","",LEFT(D73,FIND(" ",D73)))</f>
        <v xml:space="preserve">Susan </v>
      </c>
      <c r="C73" s="6" t="s">
        <v>75</v>
      </c>
      <c r="D73" s="3" t="s">
        <v>23</v>
      </c>
      <c r="E73" s="3" t="s">
        <v>37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>
        <f t="shared" si="5"/>
        <v>0</v>
      </c>
    </row>
    <row r="74" spans="1:90" x14ac:dyDescent="0.3">
      <c r="A74" s="6" t="str">
        <f t="shared" si="8"/>
        <v>Cvetanovic</v>
      </c>
      <c r="B74" s="6" t="str">
        <f t="shared" si="9"/>
        <v xml:space="preserve">Zarka </v>
      </c>
      <c r="C74" s="6" t="s">
        <v>78</v>
      </c>
      <c r="D74" s="3" t="s">
        <v>6</v>
      </c>
      <c r="E74" s="3" t="s">
        <v>38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>
        <f t="shared" si="5"/>
        <v>0</v>
      </c>
    </row>
    <row r="75" spans="1:90" x14ac:dyDescent="0.3">
      <c r="A75" s="6" t="str">
        <f t="shared" si="8"/>
        <v>Durnov</v>
      </c>
      <c r="B75" s="6" t="str">
        <f t="shared" si="9"/>
        <v xml:space="preserve">Dmitry </v>
      </c>
      <c r="C75" s="6" t="s">
        <v>88</v>
      </c>
      <c r="D75" s="3" t="s">
        <v>87</v>
      </c>
      <c r="E75" s="3" t="s">
        <v>30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 t="s">
        <v>22</v>
      </c>
      <c r="AM75" s="4" t="s">
        <v>22</v>
      </c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>
        <f t="shared" si="5"/>
        <v>2</v>
      </c>
    </row>
    <row r="76" spans="1:90" x14ac:dyDescent="0.3">
      <c r="A76" s="15" t="str">
        <f>IF(D76="","",MID(D76,FIND(" ",D76)+1,LEN(D76)-LEN(B76)))</f>
        <v>Goldenberg</v>
      </c>
      <c r="B76" s="15" t="str">
        <f t="shared" si="9"/>
        <v xml:space="preserve">Dror </v>
      </c>
      <c r="C76" s="6" t="s">
        <v>171</v>
      </c>
      <c r="D76" s="3" t="s">
        <v>172</v>
      </c>
      <c r="E76" s="3" t="s">
        <v>173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>
        <f t="shared" si="5"/>
        <v>0</v>
      </c>
    </row>
    <row r="77" spans="1:90" x14ac:dyDescent="0.3">
      <c r="A77" s="6" t="str">
        <f t="shared" si="8"/>
        <v>Goodell</v>
      </c>
      <c r="B77" s="6" t="str">
        <f t="shared" si="9"/>
        <v xml:space="preserve">Dave </v>
      </c>
      <c r="C77" s="6" t="s">
        <v>56</v>
      </c>
      <c r="D77" s="3" t="s">
        <v>18</v>
      </c>
      <c r="E77" s="3" t="s">
        <v>27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>
        <f t="shared" si="5"/>
        <v>0</v>
      </c>
    </row>
    <row r="78" spans="1:90" x14ac:dyDescent="0.3">
      <c r="A78" s="6" t="str">
        <f t="shared" si="8"/>
        <v>Gorentla</v>
      </c>
      <c r="B78" s="6" t="str">
        <f t="shared" si="9"/>
        <v xml:space="preserve">Manjunath </v>
      </c>
      <c r="C78" s="6" t="s">
        <v>104</v>
      </c>
      <c r="D78" s="3" t="s">
        <v>105</v>
      </c>
      <c r="E78" s="3" t="s">
        <v>112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>
        <f t="shared" si="5"/>
        <v>0</v>
      </c>
    </row>
    <row r="79" spans="1:90" x14ac:dyDescent="0.3">
      <c r="A79" s="6" t="str">
        <f t="shared" si="8"/>
        <v>Graham</v>
      </c>
      <c r="B79" s="6" t="str">
        <f t="shared" si="9"/>
        <v xml:space="preserve">Rich </v>
      </c>
      <c r="C79" s="6" t="s">
        <v>91</v>
      </c>
      <c r="D79" s="3" t="s">
        <v>90</v>
      </c>
      <c r="E79" s="3" t="s">
        <v>35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>
        <f t="shared" si="5"/>
        <v>0</v>
      </c>
    </row>
    <row r="80" spans="1:90" x14ac:dyDescent="0.3">
      <c r="A80" s="6" t="str">
        <f t="shared" si="8"/>
        <v>Grant</v>
      </c>
      <c r="B80" s="6" t="str">
        <f t="shared" si="9"/>
        <v xml:space="preserve">Ryan </v>
      </c>
      <c r="C80" s="6" t="s">
        <v>72</v>
      </c>
      <c r="D80" s="3" t="s">
        <v>40</v>
      </c>
      <c r="E80" s="3" t="s">
        <v>39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>
        <f t="shared" si="5"/>
        <v>0</v>
      </c>
    </row>
    <row r="81" spans="1:90" x14ac:dyDescent="0.3">
      <c r="C81" s="6" t="s">
        <v>127</v>
      </c>
      <c r="D81" s="3" t="s">
        <v>128</v>
      </c>
      <c r="E81" s="3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>
        <f t="shared" ref="CL81:CL107" si="10">COUNTIF(F81:AT81,"x")</f>
        <v>0</v>
      </c>
    </row>
    <row r="82" spans="1:90" x14ac:dyDescent="0.3">
      <c r="C82" s="6" t="s">
        <v>123</v>
      </c>
      <c r="D82" s="3" t="s">
        <v>120</v>
      </c>
      <c r="E82" s="3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>
        <f t="shared" si="10"/>
        <v>0</v>
      </c>
    </row>
    <row r="83" spans="1:90" x14ac:dyDescent="0.3">
      <c r="A83" s="15" t="str">
        <f>IF(D83="","",MID(D83,FIND(" ",D83)+1,LEN(D83)-LEN(B83)))</f>
        <v>Huang</v>
      </c>
      <c r="B83" s="15" t="str">
        <f>IF(D83="","",LEFT(D83,FIND(" ",D83)))</f>
        <v xml:space="preserve">Su </v>
      </c>
      <c r="C83" s="6" t="s">
        <v>166</v>
      </c>
      <c r="D83" s="3" t="s">
        <v>167</v>
      </c>
      <c r="E83" s="3" t="s">
        <v>28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>
        <f t="shared" si="10"/>
        <v>0</v>
      </c>
    </row>
    <row r="84" spans="1:90" x14ac:dyDescent="0.3">
      <c r="A84" s="6" t="str">
        <f t="shared" si="8"/>
        <v>Lameter</v>
      </c>
      <c r="B84" s="6" t="str">
        <f>IF(D84="","",LEFT(D84,FIND(" ",D84)))</f>
        <v xml:space="preserve">Christoph </v>
      </c>
      <c r="C84" s="6" t="s">
        <v>55</v>
      </c>
      <c r="D84" s="3" t="s">
        <v>20</v>
      </c>
      <c r="E84" s="3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>
        <f t="shared" si="10"/>
        <v>0</v>
      </c>
    </row>
    <row r="85" spans="1:90" x14ac:dyDescent="0.3">
      <c r="A85" s="6"/>
      <c r="B85" s="6"/>
      <c r="C85" s="6" t="s">
        <v>231</v>
      </c>
      <c r="D85" s="3" t="s">
        <v>238</v>
      </c>
      <c r="E85" s="3" t="s">
        <v>30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 t="s">
        <v>22</v>
      </c>
      <c r="CC85" s="4"/>
      <c r="CD85" s="4"/>
      <c r="CE85" s="4"/>
      <c r="CF85" s="4"/>
      <c r="CG85" s="4"/>
      <c r="CH85" s="4"/>
      <c r="CI85" s="4"/>
      <c r="CJ85" s="4"/>
      <c r="CK85" s="4"/>
      <c r="CL85" s="4"/>
    </row>
    <row r="86" spans="1:90" x14ac:dyDescent="0.3">
      <c r="A86" s="6" t="str">
        <f t="shared" si="8"/>
        <v>Ledford</v>
      </c>
      <c r="B86" s="6" t="str">
        <f>IF(D86="","",LEFT(D86,FIND(" ",D86)))</f>
        <v xml:space="preserve">Doug </v>
      </c>
      <c r="C86" s="6" t="s">
        <v>57</v>
      </c>
      <c r="D86" s="3" t="s">
        <v>16</v>
      </c>
      <c r="E86" s="3" t="s">
        <v>93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>
        <f t="shared" si="10"/>
        <v>0</v>
      </c>
    </row>
    <row r="87" spans="1:90" x14ac:dyDescent="0.3">
      <c r="A87" s="15" t="str">
        <f>IF(D87="","",MID(D87,FIND(" ",D87)+1,LEN(D87)-LEN(B87)))</f>
        <v>Moran</v>
      </c>
      <c r="B87" s="15" t="str">
        <f>IF(D87="","",LEFT(D87,FIND(" ",D87)))</f>
        <v xml:space="preserve">Kevin </v>
      </c>
      <c r="C87" s="6" t="s">
        <v>178</v>
      </c>
      <c r="D87" s="3" t="s">
        <v>179</v>
      </c>
      <c r="E87" s="3" t="s">
        <v>176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>
        <f t="shared" si="10"/>
        <v>0</v>
      </c>
    </row>
    <row r="88" spans="1:90" x14ac:dyDescent="0.3">
      <c r="C88" s="6" t="s">
        <v>142</v>
      </c>
      <c r="D88" s="3" t="s">
        <v>143</v>
      </c>
      <c r="E88" s="3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>
        <f t="shared" si="10"/>
        <v>0</v>
      </c>
    </row>
    <row r="89" spans="1:90" x14ac:dyDescent="0.3">
      <c r="C89" s="6" t="s">
        <v>122</v>
      </c>
      <c r="D89" s="3" t="s">
        <v>121</v>
      </c>
      <c r="E89" s="3" t="s">
        <v>28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>
        <f t="shared" si="10"/>
        <v>0</v>
      </c>
    </row>
    <row r="90" spans="1:90" x14ac:dyDescent="0.3">
      <c r="C90" s="6" t="s">
        <v>138</v>
      </c>
      <c r="D90" s="3" t="s">
        <v>139</v>
      </c>
      <c r="E90" s="3"/>
      <c r="F90" s="4" t="s">
        <v>22</v>
      </c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>
        <f t="shared" si="10"/>
        <v>1</v>
      </c>
    </row>
    <row r="91" spans="1:90" x14ac:dyDescent="0.3">
      <c r="C91" s="6" t="s">
        <v>130</v>
      </c>
      <c r="D91" s="3" t="s">
        <v>131</v>
      </c>
      <c r="E91" s="3" t="s">
        <v>132</v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>
        <f t="shared" si="10"/>
        <v>0</v>
      </c>
    </row>
    <row r="92" spans="1:90" x14ac:dyDescent="0.3">
      <c r="A92" s="6" t="str">
        <f>IF(D92="","",MID(D92,FIND(" ",D92)+1,LEN(D92)-LEN(B92)))</f>
        <v>Poole</v>
      </c>
      <c r="B92" s="6" t="str">
        <f>IF(D92="","",LEFT(D92,FIND(" ",D92)))</f>
        <v xml:space="preserve">Steve </v>
      </c>
      <c r="C92" s="6" t="s">
        <v>109</v>
      </c>
      <c r="D92" s="3" t="s">
        <v>110</v>
      </c>
      <c r="E92" s="3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>
        <f t="shared" si="10"/>
        <v>0</v>
      </c>
    </row>
    <row r="93" spans="1:90" x14ac:dyDescent="0.3">
      <c r="A93" s="6" t="str">
        <f t="shared" si="8"/>
        <v>Pritchard</v>
      </c>
      <c r="B93" s="6" t="str">
        <f>IF(D93="","",LEFT(D93,FIND(" ",D93)))</f>
        <v xml:space="preserve">Howard </v>
      </c>
      <c r="C93" s="6" t="s">
        <v>60</v>
      </c>
      <c r="D93" s="3" t="s">
        <v>10</v>
      </c>
      <c r="E93" s="3" t="s">
        <v>37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>
        <f t="shared" si="10"/>
        <v>0</v>
      </c>
    </row>
    <row r="94" spans="1:90" x14ac:dyDescent="0.3">
      <c r="A94" s="6" t="str">
        <f t="shared" si="8"/>
        <v>Reu</v>
      </c>
      <c r="B94" s="6" t="str">
        <f>IF(D94="","",LEFT(D94,FIND(" ",D94)))</f>
        <v xml:space="preserve">Tom </v>
      </c>
      <c r="C94" s="6" t="s">
        <v>76</v>
      </c>
      <c r="D94" s="3" t="s">
        <v>25</v>
      </c>
      <c r="E94" s="3" t="s">
        <v>77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>
        <f t="shared" si="10"/>
        <v>0</v>
      </c>
    </row>
    <row r="95" spans="1:90" x14ac:dyDescent="0.3">
      <c r="A95" s="6" t="str">
        <f t="shared" si="8"/>
        <v>Rosenstock</v>
      </c>
      <c r="B95" s="6" t="str">
        <f>IF(D95="","",LEFT(D95,FIND(" ",D95)))</f>
        <v xml:space="preserve">Hal </v>
      </c>
      <c r="C95" s="6" t="s">
        <v>59</v>
      </c>
      <c r="D95" s="3" t="s">
        <v>4</v>
      </c>
      <c r="E95" s="3" t="s">
        <v>35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>
        <f t="shared" si="10"/>
        <v>0</v>
      </c>
    </row>
    <row r="96" spans="1:90" x14ac:dyDescent="0.3">
      <c r="C96" s="6" t="s">
        <v>107</v>
      </c>
      <c r="D96" s="3" t="s">
        <v>108</v>
      </c>
      <c r="E96" s="3" t="s">
        <v>135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>
        <f t="shared" si="10"/>
        <v>0</v>
      </c>
    </row>
    <row r="97" spans="1:90" x14ac:dyDescent="0.3">
      <c r="A97" s="6" t="str">
        <f t="shared" si="8"/>
        <v>Satyanarayana</v>
      </c>
      <c r="B97" s="6" t="str">
        <f>IF(D97="","",LEFT(D97,FIND(" ",D97)))</f>
        <v xml:space="preserve">Pradeep </v>
      </c>
      <c r="C97" s="6" t="s">
        <v>70</v>
      </c>
      <c r="D97" s="3" t="s">
        <v>11</v>
      </c>
      <c r="E97" s="3" t="s">
        <v>28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>
        <f t="shared" si="10"/>
        <v>0</v>
      </c>
    </row>
    <row r="98" spans="1:90" x14ac:dyDescent="0.3">
      <c r="A98" s="6" t="str">
        <f t="shared" si="8"/>
        <v>Shalev</v>
      </c>
      <c r="B98" s="6" t="str">
        <f>IF(D98="","",LEFT(D98,FIND(" ",D98)))</f>
        <v xml:space="preserve">Leah </v>
      </c>
      <c r="C98" s="6" t="s">
        <v>96</v>
      </c>
      <c r="D98" s="3" t="s">
        <v>92</v>
      </c>
      <c r="E98" s="3" t="s">
        <v>97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>
        <f t="shared" si="10"/>
        <v>0</v>
      </c>
    </row>
    <row r="99" spans="1:90" x14ac:dyDescent="0.3">
      <c r="A99" s="6" t="str">
        <f>IF(D99="","",MID(D99,FIND(" ",D99)+1,LEN(D99)-LEN(B99)))</f>
        <v>Shamis</v>
      </c>
      <c r="B99" s="6" t="str">
        <f>IF(D99="","",LEFT(D99,FIND(" ",D99)))</f>
        <v xml:space="preserve">Pavel </v>
      </c>
      <c r="C99" s="6" t="s">
        <v>101</v>
      </c>
      <c r="D99" s="3" t="s">
        <v>100</v>
      </c>
      <c r="E99" s="3" t="s">
        <v>112</v>
      </c>
      <c r="F99" s="4"/>
      <c r="G99" s="4"/>
      <c r="H99" s="4"/>
      <c r="I99" s="4"/>
      <c r="J99" s="4"/>
      <c r="K99" s="4"/>
      <c r="L99" s="4"/>
      <c r="M99" s="4"/>
      <c r="N99" s="4"/>
      <c r="O99" s="4" t="s">
        <v>22</v>
      </c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>
        <f t="shared" si="10"/>
        <v>1</v>
      </c>
    </row>
    <row r="100" spans="1:90" x14ac:dyDescent="0.3">
      <c r="C100" s="6" t="s">
        <v>136</v>
      </c>
      <c r="D100" s="3" t="s">
        <v>137</v>
      </c>
      <c r="E100" s="3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>
        <f t="shared" si="10"/>
        <v>0</v>
      </c>
    </row>
    <row r="101" spans="1:90" x14ac:dyDescent="0.3">
      <c r="A101" s="6" t="str">
        <f t="shared" si="8"/>
        <v>Snapko</v>
      </c>
      <c r="B101" s="6" t="str">
        <f>IF(D101="","",LEFT(D101,FIND(" ",D101)))</f>
        <v xml:space="preserve">Bill </v>
      </c>
      <c r="C101" s="6" t="s">
        <v>51</v>
      </c>
      <c r="D101" s="3" t="s">
        <v>21</v>
      </c>
      <c r="E101" s="3" t="s">
        <v>26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>
        <f t="shared" si="10"/>
        <v>0</v>
      </c>
    </row>
    <row r="102" spans="1:90" x14ac:dyDescent="0.3">
      <c r="A102" s="6" t="str">
        <f>IF(D102="","",MID(D102,FIND(" ",D102)+1,LEN(D102)-LEN(B102)))</f>
        <v>Solt</v>
      </c>
      <c r="B102" s="6" t="str">
        <f>IF(D102="","",LEFT(D102,FIND(" ",D102)))</f>
        <v xml:space="preserve">Dave </v>
      </c>
      <c r="C102" s="6" t="s">
        <v>117</v>
      </c>
      <c r="D102" s="3" t="s">
        <v>118</v>
      </c>
      <c r="E102" s="3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>
        <f t="shared" si="10"/>
        <v>0</v>
      </c>
    </row>
    <row r="103" spans="1:90" x14ac:dyDescent="0.3">
      <c r="A103" s="6" t="str">
        <f t="shared" si="8"/>
        <v>Squyres</v>
      </c>
      <c r="B103" s="6" t="str">
        <f>IF(D103="","",LEFT(D103,FIND(" ",D103)))</f>
        <v xml:space="preserve">Jeff </v>
      </c>
      <c r="C103" s="6" t="s">
        <v>61</v>
      </c>
      <c r="D103" s="3" t="s">
        <v>12</v>
      </c>
      <c r="E103" s="3" t="s">
        <v>27</v>
      </c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>
        <f t="shared" si="10"/>
        <v>0</v>
      </c>
    </row>
    <row r="104" spans="1:90" x14ac:dyDescent="0.3">
      <c r="A104" s="6" t="str">
        <f t="shared" si="8"/>
        <v>Sur</v>
      </c>
      <c r="B104" s="6" t="str">
        <f>IF(D104="","",LEFT(D104,FIND(" ",D104)))</f>
        <v xml:space="preserve">Sayantan </v>
      </c>
      <c r="C104" s="6" t="s">
        <v>73</v>
      </c>
      <c r="D104" s="3" t="s">
        <v>15</v>
      </c>
      <c r="E104" s="3" t="s">
        <v>30</v>
      </c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>
        <f t="shared" si="10"/>
        <v>0</v>
      </c>
    </row>
    <row r="105" spans="1:90" x14ac:dyDescent="0.3">
      <c r="A105" s="6" t="str">
        <f t="shared" si="8"/>
        <v>Talagala</v>
      </c>
      <c r="B105" s="6" t="str">
        <f>IF(D105="","",LEFT(D105,FIND(" ",D105)))</f>
        <v xml:space="preserve">Nisha </v>
      </c>
      <c r="C105" s="6" t="s">
        <v>84</v>
      </c>
      <c r="D105" s="3" t="s">
        <v>85</v>
      </c>
      <c r="E105" s="3" t="s">
        <v>83</v>
      </c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>
        <f t="shared" si="10"/>
        <v>0</v>
      </c>
    </row>
    <row r="106" spans="1:90" x14ac:dyDescent="0.3">
      <c r="C106" s="6" t="s">
        <v>124</v>
      </c>
      <c r="D106" s="3" t="s">
        <v>119</v>
      </c>
      <c r="E106" s="3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>
        <f t="shared" si="10"/>
        <v>0</v>
      </c>
    </row>
    <row r="107" spans="1:90" x14ac:dyDescent="0.3">
      <c r="A107" s="9" t="s">
        <v>46</v>
      </c>
      <c r="B107" s="10" t="str">
        <f>IF(D107="","",LEFT(D107,FIND(" ",D107)))</f>
        <v xml:space="preserve">Bob </v>
      </c>
      <c r="C107" s="6" t="s">
        <v>53</v>
      </c>
      <c r="D107" s="3" t="s">
        <v>14</v>
      </c>
      <c r="E107" s="3" t="s">
        <v>30</v>
      </c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>
        <f t="shared" si="10"/>
        <v>0</v>
      </c>
    </row>
    <row r="108" spans="1:90" x14ac:dyDescent="0.3">
      <c r="C108" s="12"/>
      <c r="D108" s="12"/>
      <c r="E108" s="12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</row>
  </sheetData>
  <sortState ref="C2:Q37">
    <sortCondition ref="C2"/>
  </sortState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OFWG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2017-01-10T16:50:35Z</dcterms:modified>
</cp:coreProperties>
</file>